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QUY HOACH _KE HOACH\KẾ HOẠCH SỬ DỤNG ĐẤT\KẾ HOẠCH SỬ DỤNG ĐẤT 2020 (BỔ SUNG)\"/>
    </mc:Choice>
  </mc:AlternateContent>
  <bookViews>
    <workbookView xWindow="-120" yWindow="-120" windowWidth="20730" windowHeight="11760"/>
  </bookViews>
  <sheets>
    <sheet name="TP" sheetId="9" r:id="rId1"/>
    <sheet name="HL" sheetId="10" r:id="rId2"/>
    <sheet name="TXKA" sheetId="11" r:id="rId3"/>
    <sheet name="NX" sheetId="12" r:id="rId4"/>
    <sheet name="CX" sheetId="13" r:id="rId5"/>
    <sheet name="TH HA" sheetId="14" r:id="rId6"/>
    <sheet name="HS" sheetId="15" r:id="rId7"/>
    <sheet name="DT" sheetId="16" r:id="rId8"/>
    <sheet name="CL" sheetId="17" r:id="rId9"/>
    <sheet name="KA" sheetId="18" r:id="rId10"/>
    <sheet name="HK" sheetId="19" r:id="rId11"/>
    <sheet name="VQ" sheetId="20" r:id="rId12"/>
    <sheet name="LH" sheetId="7" r:id="rId13"/>
  </sheets>
  <definedNames>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1">#N/A</definedName>
    <definedName name="_1000A01">#N/A</definedName>
    <definedName name="_2">#N/A</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oi1" localSheetId="8">#REF!</definedName>
    <definedName name="_boi1" localSheetId="4">#REF!</definedName>
    <definedName name="_boi1" localSheetId="7">#REF!</definedName>
    <definedName name="_boi1" localSheetId="10">#REF!</definedName>
    <definedName name="_boi1" localSheetId="1">#REF!</definedName>
    <definedName name="_boi1" localSheetId="6">#REF!</definedName>
    <definedName name="_boi1" localSheetId="9">#REF!</definedName>
    <definedName name="_boi1" localSheetId="3">#REF!</definedName>
    <definedName name="_boi1" localSheetId="5">#REF!</definedName>
    <definedName name="_boi1" localSheetId="0">#REF!</definedName>
    <definedName name="_boi1" localSheetId="2">#REF!</definedName>
    <definedName name="_boi1" localSheetId="11">#REF!</definedName>
    <definedName name="_boi1">#REF!</definedName>
    <definedName name="_boi2" localSheetId="8">#REF!</definedName>
    <definedName name="_boi2" localSheetId="4">#REF!</definedName>
    <definedName name="_boi2" localSheetId="7">#REF!</definedName>
    <definedName name="_boi2" localSheetId="10">#REF!</definedName>
    <definedName name="_boi2" localSheetId="1">#REF!</definedName>
    <definedName name="_boi2" localSheetId="6">#REF!</definedName>
    <definedName name="_boi2" localSheetId="9">#REF!</definedName>
    <definedName name="_boi2" localSheetId="3">#REF!</definedName>
    <definedName name="_boi2" localSheetId="5">#REF!</definedName>
    <definedName name="_boi2" localSheetId="0">#REF!</definedName>
    <definedName name="_boi2" localSheetId="2">#REF!</definedName>
    <definedName name="_boi2" localSheetId="11">#REF!</definedName>
    <definedName name="_boi2">#REF!</definedName>
    <definedName name="_CON1" localSheetId="8">#REF!</definedName>
    <definedName name="_CON1" localSheetId="4">#REF!</definedName>
    <definedName name="_CON1" localSheetId="7">#REF!</definedName>
    <definedName name="_CON1" localSheetId="10">#REF!</definedName>
    <definedName name="_CON1" localSheetId="1">#REF!</definedName>
    <definedName name="_CON1" localSheetId="6">#REF!</definedName>
    <definedName name="_CON1" localSheetId="9">#REF!</definedName>
    <definedName name="_CON1" localSheetId="3">#REF!</definedName>
    <definedName name="_CON1" localSheetId="5">#REF!</definedName>
    <definedName name="_CON1" localSheetId="0">#REF!</definedName>
    <definedName name="_CON1" localSheetId="2">#REF!</definedName>
    <definedName name="_CON1" localSheetId="11">#REF!</definedName>
    <definedName name="_CON1">#REF!</definedName>
    <definedName name="_CON2" localSheetId="8">#REF!</definedName>
    <definedName name="_CON2" localSheetId="4">#REF!</definedName>
    <definedName name="_CON2" localSheetId="7">#REF!</definedName>
    <definedName name="_CON2" localSheetId="10">#REF!</definedName>
    <definedName name="_CON2" localSheetId="1">#REF!</definedName>
    <definedName name="_CON2" localSheetId="6">#REF!</definedName>
    <definedName name="_CON2" localSheetId="9">#REF!</definedName>
    <definedName name="_CON2" localSheetId="3">#REF!</definedName>
    <definedName name="_CON2" localSheetId="5">#REF!</definedName>
    <definedName name="_CON2" localSheetId="0">#REF!</definedName>
    <definedName name="_CON2" localSheetId="2">#REF!</definedName>
    <definedName name="_CON2" localSheetId="11">#REF!</definedName>
    <definedName name="_CON2">#REF!</definedName>
    <definedName name="_ddn400" localSheetId="8">#REF!</definedName>
    <definedName name="_ddn400" localSheetId="4">#REF!</definedName>
    <definedName name="_ddn400" localSheetId="7">#REF!</definedName>
    <definedName name="_ddn400" localSheetId="10">#REF!</definedName>
    <definedName name="_ddn400" localSheetId="1">#REF!</definedName>
    <definedName name="_ddn400" localSheetId="6">#REF!</definedName>
    <definedName name="_ddn400" localSheetId="9">#REF!</definedName>
    <definedName name="_ddn400" localSheetId="3">#REF!</definedName>
    <definedName name="_ddn400" localSheetId="5">#REF!</definedName>
    <definedName name="_ddn400" localSheetId="0">#REF!</definedName>
    <definedName name="_ddn400" localSheetId="2">#REF!</definedName>
    <definedName name="_ddn400" localSheetId="11">#REF!</definedName>
    <definedName name="_ddn400">#REF!</definedName>
    <definedName name="_ddn600" localSheetId="8">#REF!</definedName>
    <definedName name="_ddn600" localSheetId="4">#REF!</definedName>
    <definedName name="_ddn600" localSheetId="7">#REF!</definedName>
    <definedName name="_ddn600" localSheetId="10">#REF!</definedName>
    <definedName name="_ddn600" localSheetId="1">#REF!</definedName>
    <definedName name="_ddn600" localSheetId="6">#REF!</definedName>
    <definedName name="_ddn600" localSheetId="9">#REF!</definedName>
    <definedName name="_ddn600" localSheetId="3">#REF!</definedName>
    <definedName name="_ddn600" localSheetId="5">#REF!</definedName>
    <definedName name="_ddn600" localSheetId="0">#REF!</definedName>
    <definedName name="_ddn600" localSheetId="2">#REF!</definedName>
    <definedName name="_ddn600" localSheetId="11">#REF!</definedName>
    <definedName name="_ddn600">#REF!</definedName>
    <definedName name="_Fill" localSheetId="8" hidden="1">#REF!</definedName>
    <definedName name="_Fill" localSheetId="4" hidden="1">#REF!</definedName>
    <definedName name="_Fill" localSheetId="7" hidden="1">#REF!</definedName>
    <definedName name="_Fill" localSheetId="10" hidden="1">#REF!</definedName>
    <definedName name="_Fill" localSheetId="1" hidden="1">#REF!</definedName>
    <definedName name="_Fill" localSheetId="6" hidden="1">#REF!</definedName>
    <definedName name="_Fill" localSheetId="9" hidden="1">#REF!</definedName>
    <definedName name="_Fill" localSheetId="3" hidden="1">#REF!</definedName>
    <definedName name="_Fill" localSheetId="5" hidden="1">#REF!</definedName>
    <definedName name="_Fill" localSheetId="0" hidden="1">#REF!</definedName>
    <definedName name="_Fill" localSheetId="2" hidden="1">#REF!</definedName>
    <definedName name="_Fill" localSheetId="11" hidden="1">#REF!</definedName>
    <definedName name="_Fill" hidden="1">#REF!</definedName>
    <definedName name="_Key1" localSheetId="8" hidden="1">#REF!</definedName>
    <definedName name="_Key1" localSheetId="4" hidden="1">#REF!</definedName>
    <definedName name="_Key1" localSheetId="7" hidden="1">#REF!</definedName>
    <definedName name="_Key1" localSheetId="10" hidden="1">#REF!</definedName>
    <definedName name="_Key1" localSheetId="1" hidden="1">#REF!</definedName>
    <definedName name="_Key1" localSheetId="6" hidden="1">#REF!</definedName>
    <definedName name="_Key1" localSheetId="9" hidden="1">#REF!</definedName>
    <definedName name="_Key1" localSheetId="3" hidden="1">#REF!</definedName>
    <definedName name="_Key1" localSheetId="5" hidden="1">#REF!</definedName>
    <definedName name="_Key1" localSheetId="0" hidden="1">#REF!</definedName>
    <definedName name="_Key1" localSheetId="2" hidden="1">#REF!</definedName>
    <definedName name="_Key1" localSheetId="11" hidden="1">#REF!</definedName>
    <definedName name="_Key1" hidden="1">#REF!</definedName>
    <definedName name="_Key2" localSheetId="8" hidden="1">#REF!</definedName>
    <definedName name="_Key2" localSheetId="4" hidden="1">#REF!</definedName>
    <definedName name="_Key2" localSheetId="7" hidden="1">#REF!</definedName>
    <definedName name="_Key2" localSheetId="10" hidden="1">#REF!</definedName>
    <definedName name="_Key2" localSheetId="1" hidden="1">#REF!</definedName>
    <definedName name="_Key2" localSheetId="6" hidden="1">#REF!</definedName>
    <definedName name="_Key2" localSheetId="9" hidden="1">#REF!</definedName>
    <definedName name="_Key2" localSheetId="3" hidden="1">#REF!</definedName>
    <definedName name="_Key2" localSheetId="5" hidden="1">#REF!</definedName>
    <definedName name="_Key2" localSheetId="0" hidden="1">#REF!</definedName>
    <definedName name="_Key2" localSheetId="2" hidden="1">#REF!</definedName>
    <definedName name="_Key2" localSheetId="11" hidden="1">#REF!</definedName>
    <definedName name="_Key2" hidden="1">#REF!</definedName>
    <definedName name="_MAC12" localSheetId="8">#REF!</definedName>
    <definedName name="_MAC12" localSheetId="4">#REF!</definedName>
    <definedName name="_MAC12" localSheetId="7">#REF!</definedName>
    <definedName name="_MAC12" localSheetId="10">#REF!</definedName>
    <definedName name="_MAC12" localSheetId="1">#REF!</definedName>
    <definedName name="_MAC12" localSheetId="6">#REF!</definedName>
    <definedName name="_MAC12" localSheetId="9">#REF!</definedName>
    <definedName name="_MAC12" localSheetId="3">#REF!</definedName>
    <definedName name="_MAC12" localSheetId="5">#REF!</definedName>
    <definedName name="_MAC12" localSheetId="0">#REF!</definedName>
    <definedName name="_MAC12" localSheetId="2">#REF!</definedName>
    <definedName name="_MAC12" localSheetId="11">#REF!</definedName>
    <definedName name="_MAC12">#REF!</definedName>
    <definedName name="_MAC46" localSheetId="8">#REF!</definedName>
    <definedName name="_MAC46" localSheetId="4">#REF!</definedName>
    <definedName name="_MAC46" localSheetId="7">#REF!</definedName>
    <definedName name="_MAC46" localSheetId="10">#REF!</definedName>
    <definedName name="_MAC46" localSheetId="1">#REF!</definedName>
    <definedName name="_MAC46" localSheetId="6">#REF!</definedName>
    <definedName name="_MAC46" localSheetId="9">#REF!</definedName>
    <definedName name="_MAC46" localSheetId="3">#REF!</definedName>
    <definedName name="_MAC46" localSheetId="5">#REF!</definedName>
    <definedName name="_MAC46" localSheetId="0">#REF!</definedName>
    <definedName name="_MAC46" localSheetId="2">#REF!</definedName>
    <definedName name="_MAC46" localSheetId="11">#REF!</definedName>
    <definedName name="_MAC46">#REF!</definedName>
    <definedName name="_NCL100" localSheetId="8">#REF!</definedName>
    <definedName name="_NCL100" localSheetId="4">#REF!</definedName>
    <definedName name="_NCL100" localSheetId="7">#REF!</definedName>
    <definedName name="_NCL100" localSheetId="10">#REF!</definedName>
    <definedName name="_NCL100" localSheetId="1">#REF!</definedName>
    <definedName name="_NCL100" localSheetId="6">#REF!</definedName>
    <definedName name="_NCL100" localSheetId="9">#REF!</definedName>
    <definedName name="_NCL100" localSheetId="3">#REF!</definedName>
    <definedName name="_NCL100" localSheetId="5">#REF!</definedName>
    <definedName name="_NCL100" localSheetId="0">#REF!</definedName>
    <definedName name="_NCL100" localSheetId="2">#REF!</definedName>
    <definedName name="_NCL100" localSheetId="11">#REF!</definedName>
    <definedName name="_NCL100">#REF!</definedName>
    <definedName name="_NCL200" localSheetId="8">#REF!</definedName>
    <definedName name="_NCL200" localSheetId="4">#REF!</definedName>
    <definedName name="_NCL200" localSheetId="7">#REF!</definedName>
    <definedName name="_NCL200" localSheetId="10">#REF!</definedName>
    <definedName name="_NCL200" localSheetId="1">#REF!</definedName>
    <definedName name="_NCL200" localSheetId="6">#REF!</definedName>
    <definedName name="_NCL200" localSheetId="9">#REF!</definedName>
    <definedName name="_NCL200" localSheetId="3">#REF!</definedName>
    <definedName name="_NCL200" localSheetId="5">#REF!</definedName>
    <definedName name="_NCL200" localSheetId="0">#REF!</definedName>
    <definedName name="_NCL200" localSheetId="2">#REF!</definedName>
    <definedName name="_NCL200" localSheetId="11">#REF!</definedName>
    <definedName name="_NCL200">#REF!</definedName>
    <definedName name="_NCL250" localSheetId="8">#REF!</definedName>
    <definedName name="_NCL250" localSheetId="4">#REF!</definedName>
    <definedName name="_NCL250" localSheetId="7">#REF!</definedName>
    <definedName name="_NCL250" localSheetId="10">#REF!</definedName>
    <definedName name="_NCL250" localSheetId="1">#REF!</definedName>
    <definedName name="_NCL250" localSheetId="6">#REF!</definedName>
    <definedName name="_NCL250" localSheetId="9">#REF!</definedName>
    <definedName name="_NCL250" localSheetId="3">#REF!</definedName>
    <definedName name="_NCL250" localSheetId="5">#REF!</definedName>
    <definedName name="_NCL250" localSheetId="0">#REF!</definedName>
    <definedName name="_NCL250" localSheetId="2">#REF!</definedName>
    <definedName name="_NCL250" localSheetId="11">#REF!</definedName>
    <definedName name="_NCL250">#REF!</definedName>
    <definedName name="_NET2" localSheetId="8">#REF!</definedName>
    <definedName name="_NET2" localSheetId="4">#REF!</definedName>
    <definedName name="_NET2" localSheetId="7">#REF!</definedName>
    <definedName name="_NET2" localSheetId="10">#REF!</definedName>
    <definedName name="_NET2" localSheetId="1">#REF!</definedName>
    <definedName name="_NET2" localSheetId="6">#REF!</definedName>
    <definedName name="_NET2" localSheetId="9">#REF!</definedName>
    <definedName name="_NET2" localSheetId="3">#REF!</definedName>
    <definedName name="_NET2" localSheetId="5">#REF!</definedName>
    <definedName name="_NET2" localSheetId="0">#REF!</definedName>
    <definedName name="_NET2" localSheetId="2">#REF!</definedName>
    <definedName name="_NET2" localSheetId="11">#REF!</definedName>
    <definedName name="_NET2">#REF!</definedName>
    <definedName name="_nin190" localSheetId="8">#REF!</definedName>
    <definedName name="_nin190" localSheetId="4">#REF!</definedName>
    <definedName name="_nin190" localSheetId="7">#REF!</definedName>
    <definedName name="_nin190" localSheetId="10">#REF!</definedName>
    <definedName name="_nin190" localSheetId="1">#REF!</definedName>
    <definedName name="_nin190" localSheetId="6">#REF!</definedName>
    <definedName name="_nin190" localSheetId="9">#REF!</definedName>
    <definedName name="_nin190" localSheetId="3">#REF!</definedName>
    <definedName name="_nin190" localSheetId="5">#REF!</definedName>
    <definedName name="_nin190" localSheetId="0">#REF!</definedName>
    <definedName name="_nin190" localSheetId="2">#REF!</definedName>
    <definedName name="_nin190" localSheetId="11">#REF!</definedName>
    <definedName name="_nin190">#REF!</definedName>
    <definedName name="_NLF01" localSheetId="8">#REF!</definedName>
    <definedName name="_NLF01" localSheetId="4">#REF!</definedName>
    <definedName name="_NLF01" localSheetId="7">#REF!</definedName>
    <definedName name="_NLF01" localSheetId="10">#REF!</definedName>
    <definedName name="_NLF01" localSheetId="1">#REF!</definedName>
    <definedName name="_NLF01" localSheetId="6">#REF!</definedName>
    <definedName name="_NLF01" localSheetId="9">#REF!</definedName>
    <definedName name="_NLF01" localSheetId="3">#REF!</definedName>
    <definedName name="_NLF01" localSheetId="5">#REF!</definedName>
    <definedName name="_NLF01" localSheetId="0">#REF!</definedName>
    <definedName name="_NLF01" localSheetId="2">#REF!</definedName>
    <definedName name="_NLF01" localSheetId="11">#REF!</definedName>
    <definedName name="_NLF01">#REF!</definedName>
    <definedName name="_NLF07" localSheetId="8">#REF!</definedName>
    <definedName name="_NLF07" localSheetId="4">#REF!</definedName>
    <definedName name="_NLF07" localSheetId="7">#REF!</definedName>
    <definedName name="_NLF07" localSheetId="10">#REF!</definedName>
    <definedName name="_NLF07" localSheetId="1">#REF!</definedName>
    <definedName name="_NLF07" localSheetId="6">#REF!</definedName>
    <definedName name="_NLF07" localSheetId="9">#REF!</definedName>
    <definedName name="_NLF07" localSheetId="3">#REF!</definedName>
    <definedName name="_NLF07" localSheetId="5">#REF!</definedName>
    <definedName name="_NLF07" localSheetId="0">#REF!</definedName>
    <definedName name="_NLF07" localSheetId="2">#REF!</definedName>
    <definedName name="_NLF07" localSheetId="11">#REF!</definedName>
    <definedName name="_NLF07">#REF!</definedName>
    <definedName name="_NLF12" localSheetId="8">#REF!</definedName>
    <definedName name="_NLF12" localSheetId="4">#REF!</definedName>
    <definedName name="_NLF12" localSheetId="7">#REF!</definedName>
    <definedName name="_NLF12" localSheetId="10">#REF!</definedName>
    <definedName name="_NLF12" localSheetId="1">#REF!</definedName>
    <definedName name="_NLF12" localSheetId="6">#REF!</definedName>
    <definedName name="_NLF12" localSheetId="9">#REF!</definedName>
    <definedName name="_NLF12" localSheetId="3">#REF!</definedName>
    <definedName name="_NLF12" localSheetId="5">#REF!</definedName>
    <definedName name="_NLF12" localSheetId="0">#REF!</definedName>
    <definedName name="_NLF12" localSheetId="2">#REF!</definedName>
    <definedName name="_NLF12" localSheetId="11">#REF!</definedName>
    <definedName name="_NLF12">#REF!</definedName>
    <definedName name="_NLF60" localSheetId="8">#REF!</definedName>
    <definedName name="_NLF60" localSheetId="4">#REF!</definedName>
    <definedName name="_NLF60" localSheetId="7">#REF!</definedName>
    <definedName name="_NLF60" localSheetId="10">#REF!</definedName>
    <definedName name="_NLF60" localSheetId="1">#REF!</definedName>
    <definedName name="_NLF60" localSheetId="6">#REF!</definedName>
    <definedName name="_NLF60" localSheetId="9">#REF!</definedName>
    <definedName name="_NLF60" localSheetId="3">#REF!</definedName>
    <definedName name="_NLF60" localSheetId="5">#REF!</definedName>
    <definedName name="_NLF60" localSheetId="0">#REF!</definedName>
    <definedName name="_NLF60" localSheetId="2">#REF!</definedName>
    <definedName name="_NLF60" localSheetId="11">#REF!</definedName>
    <definedName name="_NLF60">#REF!</definedName>
    <definedName name="_Order1" hidden="1">255</definedName>
    <definedName name="_Order2" hidden="1">255</definedName>
    <definedName name="_sc1" localSheetId="8">#REF!</definedName>
    <definedName name="_sc1" localSheetId="4">#REF!</definedName>
    <definedName name="_sc1" localSheetId="7">#REF!</definedName>
    <definedName name="_sc1" localSheetId="10">#REF!</definedName>
    <definedName name="_sc1" localSheetId="1">#REF!</definedName>
    <definedName name="_sc1" localSheetId="6">#REF!</definedName>
    <definedName name="_sc1" localSheetId="9">#REF!</definedName>
    <definedName name="_sc1" localSheetId="3">#REF!</definedName>
    <definedName name="_sc1" localSheetId="5">#REF!</definedName>
    <definedName name="_sc1" localSheetId="0">#REF!</definedName>
    <definedName name="_sc1" localSheetId="2">#REF!</definedName>
    <definedName name="_sc1" localSheetId="11">#REF!</definedName>
    <definedName name="_sc1">#REF!</definedName>
    <definedName name="_SC2" localSheetId="8">#REF!</definedName>
    <definedName name="_SC2" localSheetId="4">#REF!</definedName>
    <definedName name="_SC2" localSheetId="7">#REF!</definedName>
    <definedName name="_SC2" localSheetId="10">#REF!</definedName>
    <definedName name="_SC2" localSheetId="1">#REF!</definedName>
    <definedName name="_SC2" localSheetId="6">#REF!</definedName>
    <definedName name="_SC2" localSheetId="9">#REF!</definedName>
    <definedName name="_SC2" localSheetId="3">#REF!</definedName>
    <definedName name="_SC2" localSheetId="5">#REF!</definedName>
    <definedName name="_SC2" localSheetId="0">#REF!</definedName>
    <definedName name="_SC2" localSheetId="2">#REF!</definedName>
    <definedName name="_SC2" localSheetId="11">#REF!</definedName>
    <definedName name="_SC2">#REF!</definedName>
    <definedName name="_sc3" localSheetId="8">#REF!</definedName>
    <definedName name="_sc3" localSheetId="4">#REF!</definedName>
    <definedName name="_sc3" localSheetId="7">#REF!</definedName>
    <definedName name="_sc3" localSheetId="10">#REF!</definedName>
    <definedName name="_sc3" localSheetId="1">#REF!</definedName>
    <definedName name="_sc3" localSheetId="6">#REF!</definedName>
    <definedName name="_sc3" localSheetId="9">#REF!</definedName>
    <definedName name="_sc3" localSheetId="3">#REF!</definedName>
    <definedName name="_sc3" localSheetId="5">#REF!</definedName>
    <definedName name="_sc3" localSheetId="0">#REF!</definedName>
    <definedName name="_sc3" localSheetId="2">#REF!</definedName>
    <definedName name="_sc3" localSheetId="11">#REF!</definedName>
    <definedName name="_sc3">#REF!</definedName>
    <definedName name="_SN3" localSheetId="8">#REF!</definedName>
    <definedName name="_SN3" localSheetId="4">#REF!</definedName>
    <definedName name="_SN3" localSheetId="7">#REF!</definedName>
    <definedName name="_SN3" localSheetId="10">#REF!</definedName>
    <definedName name="_SN3" localSheetId="1">#REF!</definedName>
    <definedName name="_SN3" localSheetId="6">#REF!</definedName>
    <definedName name="_SN3" localSheetId="9">#REF!</definedName>
    <definedName name="_SN3" localSheetId="3">#REF!</definedName>
    <definedName name="_SN3" localSheetId="5">#REF!</definedName>
    <definedName name="_SN3" localSheetId="0">#REF!</definedName>
    <definedName name="_SN3" localSheetId="2">#REF!</definedName>
    <definedName name="_SN3" localSheetId="11">#REF!</definedName>
    <definedName name="_SN3">#REF!</definedName>
    <definedName name="_Sort" localSheetId="8" hidden="1">#REF!</definedName>
    <definedName name="_Sort" localSheetId="4" hidden="1">#REF!</definedName>
    <definedName name="_Sort" localSheetId="7" hidden="1">#REF!</definedName>
    <definedName name="_Sort" localSheetId="10" hidden="1">#REF!</definedName>
    <definedName name="_Sort" localSheetId="1" hidden="1">#REF!</definedName>
    <definedName name="_Sort" localSheetId="6" hidden="1">#REF!</definedName>
    <definedName name="_Sort" localSheetId="9" hidden="1">#REF!</definedName>
    <definedName name="_Sort" localSheetId="3" hidden="1">#REF!</definedName>
    <definedName name="_Sort" localSheetId="5" hidden="1">#REF!</definedName>
    <definedName name="_Sort" localSheetId="0" hidden="1">#REF!</definedName>
    <definedName name="_Sort" localSheetId="2" hidden="1">#REF!</definedName>
    <definedName name="_Sort" localSheetId="11" hidden="1">#REF!</definedName>
    <definedName name="_Sort" hidden="1">#REF!</definedName>
    <definedName name="_TL1" localSheetId="8">#REF!</definedName>
    <definedName name="_TL1" localSheetId="4">#REF!</definedName>
    <definedName name="_TL1" localSheetId="7">#REF!</definedName>
    <definedName name="_TL1" localSheetId="10">#REF!</definedName>
    <definedName name="_TL1" localSheetId="1">#REF!</definedName>
    <definedName name="_TL1" localSheetId="6">#REF!</definedName>
    <definedName name="_TL1" localSheetId="9">#REF!</definedName>
    <definedName name="_TL1" localSheetId="3">#REF!</definedName>
    <definedName name="_TL1" localSheetId="5">#REF!</definedName>
    <definedName name="_TL1" localSheetId="0">#REF!</definedName>
    <definedName name="_TL1" localSheetId="2">#REF!</definedName>
    <definedName name="_TL1" localSheetId="11">#REF!</definedName>
    <definedName name="_TL1">#REF!</definedName>
    <definedName name="_TL2" localSheetId="8">#REF!</definedName>
    <definedName name="_TL2" localSheetId="4">#REF!</definedName>
    <definedName name="_TL2" localSheetId="7">#REF!</definedName>
    <definedName name="_TL2" localSheetId="10">#REF!</definedName>
    <definedName name="_TL2" localSheetId="1">#REF!</definedName>
    <definedName name="_TL2" localSheetId="6">#REF!</definedName>
    <definedName name="_TL2" localSheetId="9">#REF!</definedName>
    <definedName name="_TL2" localSheetId="3">#REF!</definedName>
    <definedName name="_TL2" localSheetId="5">#REF!</definedName>
    <definedName name="_TL2" localSheetId="0">#REF!</definedName>
    <definedName name="_TL2" localSheetId="2">#REF!</definedName>
    <definedName name="_TL2" localSheetId="11">#REF!</definedName>
    <definedName name="_TL2">#REF!</definedName>
    <definedName name="_TL3" localSheetId="8">#REF!</definedName>
    <definedName name="_TL3" localSheetId="4">#REF!</definedName>
    <definedName name="_TL3" localSheetId="7">#REF!</definedName>
    <definedName name="_TL3" localSheetId="10">#REF!</definedName>
    <definedName name="_TL3" localSheetId="1">#REF!</definedName>
    <definedName name="_TL3" localSheetId="6">#REF!</definedName>
    <definedName name="_TL3" localSheetId="9">#REF!</definedName>
    <definedName name="_TL3" localSheetId="3">#REF!</definedName>
    <definedName name="_TL3" localSheetId="5">#REF!</definedName>
    <definedName name="_TL3" localSheetId="0">#REF!</definedName>
    <definedName name="_TL3" localSheetId="2">#REF!</definedName>
    <definedName name="_TL3" localSheetId="11">#REF!</definedName>
    <definedName name="_TL3">#REF!</definedName>
    <definedName name="_TLA120" localSheetId="8">#REF!</definedName>
    <definedName name="_TLA120" localSheetId="4">#REF!</definedName>
    <definedName name="_TLA120" localSheetId="7">#REF!</definedName>
    <definedName name="_TLA120" localSheetId="10">#REF!</definedName>
    <definedName name="_TLA120" localSheetId="1">#REF!</definedName>
    <definedName name="_TLA120" localSheetId="6">#REF!</definedName>
    <definedName name="_TLA120" localSheetId="9">#REF!</definedName>
    <definedName name="_TLA120" localSheetId="3">#REF!</definedName>
    <definedName name="_TLA120" localSheetId="5">#REF!</definedName>
    <definedName name="_TLA120" localSheetId="0">#REF!</definedName>
    <definedName name="_TLA120" localSheetId="2">#REF!</definedName>
    <definedName name="_TLA120" localSheetId="11">#REF!</definedName>
    <definedName name="_TLA120">#REF!</definedName>
    <definedName name="_TLA35" localSheetId="8">#REF!</definedName>
    <definedName name="_TLA35" localSheetId="4">#REF!</definedName>
    <definedName name="_TLA35" localSheetId="7">#REF!</definedName>
    <definedName name="_TLA35" localSheetId="10">#REF!</definedName>
    <definedName name="_TLA35" localSheetId="1">#REF!</definedName>
    <definedName name="_TLA35" localSheetId="6">#REF!</definedName>
    <definedName name="_TLA35" localSheetId="9">#REF!</definedName>
    <definedName name="_TLA35" localSheetId="3">#REF!</definedName>
    <definedName name="_TLA35" localSheetId="5">#REF!</definedName>
    <definedName name="_TLA35" localSheetId="0">#REF!</definedName>
    <definedName name="_TLA35" localSheetId="2">#REF!</definedName>
    <definedName name="_TLA35" localSheetId="11">#REF!</definedName>
    <definedName name="_TLA35">#REF!</definedName>
    <definedName name="_TLA50" localSheetId="8">#REF!</definedName>
    <definedName name="_TLA50" localSheetId="4">#REF!</definedName>
    <definedName name="_TLA50" localSheetId="7">#REF!</definedName>
    <definedName name="_TLA50" localSheetId="10">#REF!</definedName>
    <definedName name="_TLA50" localSheetId="1">#REF!</definedName>
    <definedName name="_TLA50" localSheetId="6">#REF!</definedName>
    <definedName name="_TLA50" localSheetId="9">#REF!</definedName>
    <definedName name="_TLA50" localSheetId="3">#REF!</definedName>
    <definedName name="_TLA50" localSheetId="5">#REF!</definedName>
    <definedName name="_TLA50" localSheetId="0">#REF!</definedName>
    <definedName name="_TLA50" localSheetId="2">#REF!</definedName>
    <definedName name="_TLA50" localSheetId="11">#REF!</definedName>
    <definedName name="_TLA50">#REF!</definedName>
    <definedName name="_TLA70" localSheetId="8">#REF!</definedName>
    <definedName name="_TLA70" localSheetId="4">#REF!</definedName>
    <definedName name="_TLA70" localSheetId="7">#REF!</definedName>
    <definedName name="_TLA70" localSheetId="10">#REF!</definedName>
    <definedName name="_TLA70" localSheetId="1">#REF!</definedName>
    <definedName name="_TLA70" localSheetId="6">#REF!</definedName>
    <definedName name="_TLA70" localSheetId="9">#REF!</definedName>
    <definedName name="_TLA70" localSheetId="3">#REF!</definedName>
    <definedName name="_TLA70" localSheetId="5">#REF!</definedName>
    <definedName name="_TLA70" localSheetId="0">#REF!</definedName>
    <definedName name="_TLA70" localSheetId="2">#REF!</definedName>
    <definedName name="_TLA70" localSheetId="11">#REF!</definedName>
    <definedName name="_TLA70">#REF!</definedName>
    <definedName name="_TLA95" localSheetId="8">#REF!</definedName>
    <definedName name="_TLA95" localSheetId="4">#REF!</definedName>
    <definedName name="_TLA95" localSheetId="7">#REF!</definedName>
    <definedName name="_TLA95" localSheetId="10">#REF!</definedName>
    <definedName name="_TLA95" localSheetId="1">#REF!</definedName>
    <definedName name="_TLA95" localSheetId="6">#REF!</definedName>
    <definedName name="_TLA95" localSheetId="9">#REF!</definedName>
    <definedName name="_TLA95" localSheetId="3">#REF!</definedName>
    <definedName name="_TLA95" localSheetId="5">#REF!</definedName>
    <definedName name="_TLA95" localSheetId="0">#REF!</definedName>
    <definedName name="_TLA95" localSheetId="2">#REF!</definedName>
    <definedName name="_TLA95" localSheetId="11">#REF!</definedName>
    <definedName name="_TLA95">#REF!</definedName>
    <definedName name="_tra100" localSheetId="8">#REF!</definedName>
    <definedName name="_tra100" localSheetId="4">#REF!</definedName>
    <definedName name="_tra100" localSheetId="7">#REF!</definedName>
    <definedName name="_tra100" localSheetId="10">#REF!</definedName>
    <definedName name="_tra100" localSheetId="1">#REF!</definedName>
    <definedName name="_tra100" localSheetId="6">#REF!</definedName>
    <definedName name="_tra100" localSheetId="9">#REF!</definedName>
    <definedName name="_tra100" localSheetId="3">#REF!</definedName>
    <definedName name="_tra100" localSheetId="5">#REF!</definedName>
    <definedName name="_tra100" localSheetId="0">#REF!</definedName>
    <definedName name="_tra100" localSheetId="2">#REF!</definedName>
    <definedName name="_tra100" localSheetId="11">#REF!</definedName>
    <definedName name="_tra100">#REF!</definedName>
    <definedName name="_tra102" localSheetId="8">#REF!</definedName>
    <definedName name="_tra102" localSheetId="4">#REF!</definedName>
    <definedName name="_tra102" localSheetId="7">#REF!</definedName>
    <definedName name="_tra102" localSheetId="10">#REF!</definedName>
    <definedName name="_tra102" localSheetId="1">#REF!</definedName>
    <definedName name="_tra102" localSheetId="6">#REF!</definedName>
    <definedName name="_tra102" localSheetId="9">#REF!</definedName>
    <definedName name="_tra102" localSheetId="3">#REF!</definedName>
    <definedName name="_tra102" localSheetId="5">#REF!</definedName>
    <definedName name="_tra102" localSheetId="0">#REF!</definedName>
    <definedName name="_tra102" localSheetId="2">#REF!</definedName>
    <definedName name="_tra102" localSheetId="11">#REF!</definedName>
    <definedName name="_tra102">#REF!</definedName>
    <definedName name="_tra104" localSheetId="8">#REF!</definedName>
    <definedName name="_tra104" localSheetId="4">#REF!</definedName>
    <definedName name="_tra104" localSheetId="7">#REF!</definedName>
    <definedName name="_tra104" localSheetId="10">#REF!</definedName>
    <definedName name="_tra104" localSheetId="1">#REF!</definedName>
    <definedName name="_tra104" localSheetId="6">#REF!</definedName>
    <definedName name="_tra104" localSheetId="9">#REF!</definedName>
    <definedName name="_tra104" localSheetId="3">#REF!</definedName>
    <definedName name="_tra104" localSheetId="5">#REF!</definedName>
    <definedName name="_tra104" localSheetId="0">#REF!</definedName>
    <definedName name="_tra104" localSheetId="2">#REF!</definedName>
    <definedName name="_tra104" localSheetId="11">#REF!</definedName>
    <definedName name="_tra104">#REF!</definedName>
    <definedName name="_tra106" localSheetId="8">#REF!</definedName>
    <definedName name="_tra106" localSheetId="4">#REF!</definedName>
    <definedName name="_tra106" localSheetId="7">#REF!</definedName>
    <definedName name="_tra106" localSheetId="10">#REF!</definedName>
    <definedName name="_tra106" localSheetId="1">#REF!</definedName>
    <definedName name="_tra106" localSheetId="6">#REF!</definedName>
    <definedName name="_tra106" localSheetId="9">#REF!</definedName>
    <definedName name="_tra106" localSheetId="3">#REF!</definedName>
    <definedName name="_tra106" localSheetId="5">#REF!</definedName>
    <definedName name="_tra106" localSheetId="0">#REF!</definedName>
    <definedName name="_tra106" localSheetId="2">#REF!</definedName>
    <definedName name="_tra106" localSheetId="11">#REF!</definedName>
    <definedName name="_tra106">#REF!</definedName>
    <definedName name="_tra108" localSheetId="8">#REF!</definedName>
    <definedName name="_tra108" localSheetId="4">#REF!</definedName>
    <definedName name="_tra108" localSheetId="7">#REF!</definedName>
    <definedName name="_tra108" localSheetId="10">#REF!</definedName>
    <definedName name="_tra108" localSheetId="1">#REF!</definedName>
    <definedName name="_tra108" localSheetId="6">#REF!</definedName>
    <definedName name="_tra108" localSheetId="9">#REF!</definedName>
    <definedName name="_tra108" localSheetId="3">#REF!</definedName>
    <definedName name="_tra108" localSheetId="5">#REF!</definedName>
    <definedName name="_tra108" localSheetId="0">#REF!</definedName>
    <definedName name="_tra108" localSheetId="2">#REF!</definedName>
    <definedName name="_tra108" localSheetId="11">#REF!</definedName>
    <definedName name="_tra108">#REF!</definedName>
    <definedName name="_tra110" localSheetId="8">#REF!</definedName>
    <definedName name="_tra110" localSheetId="4">#REF!</definedName>
    <definedName name="_tra110" localSheetId="7">#REF!</definedName>
    <definedName name="_tra110" localSheetId="10">#REF!</definedName>
    <definedName name="_tra110" localSheetId="1">#REF!</definedName>
    <definedName name="_tra110" localSheetId="6">#REF!</definedName>
    <definedName name="_tra110" localSheetId="9">#REF!</definedName>
    <definedName name="_tra110" localSheetId="3">#REF!</definedName>
    <definedName name="_tra110" localSheetId="5">#REF!</definedName>
    <definedName name="_tra110" localSheetId="0">#REF!</definedName>
    <definedName name="_tra110" localSheetId="2">#REF!</definedName>
    <definedName name="_tra110" localSheetId="11">#REF!</definedName>
    <definedName name="_tra110">#REF!</definedName>
    <definedName name="_tra112" localSheetId="8">#REF!</definedName>
    <definedName name="_tra112" localSheetId="4">#REF!</definedName>
    <definedName name="_tra112" localSheetId="7">#REF!</definedName>
    <definedName name="_tra112" localSheetId="10">#REF!</definedName>
    <definedName name="_tra112" localSheetId="1">#REF!</definedName>
    <definedName name="_tra112" localSheetId="6">#REF!</definedName>
    <definedName name="_tra112" localSheetId="9">#REF!</definedName>
    <definedName name="_tra112" localSheetId="3">#REF!</definedName>
    <definedName name="_tra112" localSheetId="5">#REF!</definedName>
    <definedName name="_tra112" localSheetId="0">#REF!</definedName>
    <definedName name="_tra112" localSheetId="2">#REF!</definedName>
    <definedName name="_tra112" localSheetId="11">#REF!</definedName>
    <definedName name="_tra112">#REF!</definedName>
    <definedName name="_tra114" localSheetId="8">#REF!</definedName>
    <definedName name="_tra114" localSheetId="4">#REF!</definedName>
    <definedName name="_tra114" localSheetId="7">#REF!</definedName>
    <definedName name="_tra114" localSheetId="10">#REF!</definedName>
    <definedName name="_tra114" localSheetId="1">#REF!</definedName>
    <definedName name="_tra114" localSheetId="6">#REF!</definedName>
    <definedName name="_tra114" localSheetId="9">#REF!</definedName>
    <definedName name="_tra114" localSheetId="3">#REF!</definedName>
    <definedName name="_tra114" localSheetId="5">#REF!</definedName>
    <definedName name="_tra114" localSheetId="0">#REF!</definedName>
    <definedName name="_tra114" localSheetId="2">#REF!</definedName>
    <definedName name="_tra114" localSheetId="11">#REF!</definedName>
    <definedName name="_tra114">#REF!</definedName>
    <definedName name="_tra116" localSheetId="8">#REF!</definedName>
    <definedName name="_tra116" localSheetId="4">#REF!</definedName>
    <definedName name="_tra116" localSheetId="7">#REF!</definedName>
    <definedName name="_tra116" localSheetId="10">#REF!</definedName>
    <definedName name="_tra116" localSheetId="1">#REF!</definedName>
    <definedName name="_tra116" localSheetId="6">#REF!</definedName>
    <definedName name="_tra116" localSheetId="9">#REF!</definedName>
    <definedName name="_tra116" localSheetId="3">#REF!</definedName>
    <definedName name="_tra116" localSheetId="5">#REF!</definedName>
    <definedName name="_tra116" localSheetId="0">#REF!</definedName>
    <definedName name="_tra116" localSheetId="2">#REF!</definedName>
    <definedName name="_tra116" localSheetId="11">#REF!</definedName>
    <definedName name="_tra116">#REF!</definedName>
    <definedName name="_tra118" localSheetId="8">#REF!</definedName>
    <definedName name="_tra118" localSheetId="4">#REF!</definedName>
    <definedName name="_tra118" localSheetId="7">#REF!</definedName>
    <definedName name="_tra118" localSheetId="10">#REF!</definedName>
    <definedName name="_tra118" localSheetId="1">#REF!</definedName>
    <definedName name="_tra118" localSheetId="6">#REF!</definedName>
    <definedName name="_tra118" localSheetId="9">#REF!</definedName>
    <definedName name="_tra118" localSheetId="3">#REF!</definedName>
    <definedName name="_tra118" localSheetId="5">#REF!</definedName>
    <definedName name="_tra118" localSheetId="0">#REF!</definedName>
    <definedName name="_tra118" localSheetId="2">#REF!</definedName>
    <definedName name="_tra118" localSheetId="11">#REF!</definedName>
    <definedName name="_tra118">#REF!</definedName>
    <definedName name="_tra120" localSheetId="8">#REF!</definedName>
    <definedName name="_tra120" localSheetId="4">#REF!</definedName>
    <definedName name="_tra120" localSheetId="7">#REF!</definedName>
    <definedName name="_tra120" localSheetId="10">#REF!</definedName>
    <definedName name="_tra120" localSheetId="1">#REF!</definedName>
    <definedName name="_tra120" localSheetId="6">#REF!</definedName>
    <definedName name="_tra120" localSheetId="9">#REF!</definedName>
    <definedName name="_tra120" localSheetId="3">#REF!</definedName>
    <definedName name="_tra120" localSheetId="5">#REF!</definedName>
    <definedName name="_tra120" localSheetId="0">#REF!</definedName>
    <definedName name="_tra120" localSheetId="2">#REF!</definedName>
    <definedName name="_tra120" localSheetId="11">#REF!</definedName>
    <definedName name="_tra120">#REF!</definedName>
    <definedName name="_tra122" localSheetId="8">#REF!</definedName>
    <definedName name="_tra122" localSheetId="4">#REF!</definedName>
    <definedName name="_tra122" localSheetId="7">#REF!</definedName>
    <definedName name="_tra122" localSheetId="10">#REF!</definedName>
    <definedName name="_tra122" localSheetId="1">#REF!</definedName>
    <definedName name="_tra122" localSheetId="6">#REF!</definedName>
    <definedName name="_tra122" localSheetId="9">#REF!</definedName>
    <definedName name="_tra122" localSheetId="3">#REF!</definedName>
    <definedName name="_tra122" localSheetId="5">#REF!</definedName>
    <definedName name="_tra122" localSheetId="0">#REF!</definedName>
    <definedName name="_tra122" localSheetId="2">#REF!</definedName>
    <definedName name="_tra122" localSheetId="11">#REF!</definedName>
    <definedName name="_tra122">#REF!</definedName>
    <definedName name="_tra124" localSheetId="8">#REF!</definedName>
    <definedName name="_tra124" localSheetId="4">#REF!</definedName>
    <definedName name="_tra124" localSheetId="7">#REF!</definedName>
    <definedName name="_tra124" localSheetId="10">#REF!</definedName>
    <definedName name="_tra124" localSheetId="1">#REF!</definedName>
    <definedName name="_tra124" localSheetId="6">#REF!</definedName>
    <definedName name="_tra124" localSheetId="9">#REF!</definedName>
    <definedName name="_tra124" localSheetId="3">#REF!</definedName>
    <definedName name="_tra124" localSheetId="5">#REF!</definedName>
    <definedName name="_tra124" localSheetId="0">#REF!</definedName>
    <definedName name="_tra124" localSheetId="2">#REF!</definedName>
    <definedName name="_tra124" localSheetId="11">#REF!</definedName>
    <definedName name="_tra124">#REF!</definedName>
    <definedName name="_tra126" localSheetId="8">#REF!</definedName>
    <definedName name="_tra126" localSheetId="4">#REF!</definedName>
    <definedName name="_tra126" localSheetId="7">#REF!</definedName>
    <definedName name="_tra126" localSheetId="10">#REF!</definedName>
    <definedName name="_tra126" localSheetId="1">#REF!</definedName>
    <definedName name="_tra126" localSheetId="6">#REF!</definedName>
    <definedName name="_tra126" localSheetId="9">#REF!</definedName>
    <definedName name="_tra126" localSheetId="3">#REF!</definedName>
    <definedName name="_tra126" localSheetId="5">#REF!</definedName>
    <definedName name="_tra126" localSheetId="0">#REF!</definedName>
    <definedName name="_tra126" localSheetId="2">#REF!</definedName>
    <definedName name="_tra126" localSheetId="11">#REF!</definedName>
    <definedName name="_tra126">#REF!</definedName>
    <definedName name="_tra128" localSheetId="8">#REF!</definedName>
    <definedName name="_tra128" localSheetId="4">#REF!</definedName>
    <definedName name="_tra128" localSheetId="7">#REF!</definedName>
    <definedName name="_tra128" localSheetId="10">#REF!</definedName>
    <definedName name="_tra128" localSheetId="1">#REF!</definedName>
    <definedName name="_tra128" localSheetId="6">#REF!</definedName>
    <definedName name="_tra128" localSheetId="9">#REF!</definedName>
    <definedName name="_tra128" localSheetId="3">#REF!</definedName>
    <definedName name="_tra128" localSheetId="5">#REF!</definedName>
    <definedName name="_tra128" localSheetId="0">#REF!</definedName>
    <definedName name="_tra128" localSheetId="2">#REF!</definedName>
    <definedName name="_tra128" localSheetId="11">#REF!</definedName>
    <definedName name="_tra128">#REF!</definedName>
    <definedName name="_tra130" localSheetId="8">#REF!</definedName>
    <definedName name="_tra130" localSheetId="4">#REF!</definedName>
    <definedName name="_tra130" localSheetId="7">#REF!</definedName>
    <definedName name="_tra130" localSheetId="10">#REF!</definedName>
    <definedName name="_tra130" localSheetId="1">#REF!</definedName>
    <definedName name="_tra130" localSheetId="6">#REF!</definedName>
    <definedName name="_tra130" localSheetId="9">#REF!</definedName>
    <definedName name="_tra130" localSheetId="3">#REF!</definedName>
    <definedName name="_tra130" localSheetId="5">#REF!</definedName>
    <definedName name="_tra130" localSheetId="0">#REF!</definedName>
    <definedName name="_tra130" localSheetId="2">#REF!</definedName>
    <definedName name="_tra130" localSheetId="11">#REF!</definedName>
    <definedName name="_tra130">#REF!</definedName>
    <definedName name="_tra132" localSheetId="8">#REF!</definedName>
    <definedName name="_tra132" localSheetId="4">#REF!</definedName>
    <definedName name="_tra132" localSheetId="7">#REF!</definedName>
    <definedName name="_tra132" localSheetId="10">#REF!</definedName>
    <definedName name="_tra132" localSheetId="1">#REF!</definedName>
    <definedName name="_tra132" localSheetId="6">#REF!</definedName>
    <definedName name="_tra132" localSheetId="9">#REF!</definedName>
    <definedName name="_tra132" localSheetId="3">#REF!</definedName>
    <definedName name="_tra132" localSheetId="5">#REF!</definedName>
    <definedName name="_tra132" localSheetId="0">#REF!</definedName>
    <definedName name="_tra132" localSheetId="2">#REF!</definedName>
    <definedName name="_tra132" localSheetId="11">#REF!</definedName>
    <definedName name="_tra132">#REF!</definedName>
    <definedName name="_tra134" localSheetId="8">#REF!</definedName>
    <definedName name="_tra134" localSheetId="4">#REF!</definedName>
    <definedName name="_tra134" localSheetId="7">#REF!</definedName>
    <definedName name="_tra134" localSheetId="10">#REF!</definedName>
    <definedName name="_tra134" localSheetId="1">#REF!</definedName>
    <definedName name="_tra134" localSheetId="6">#REF!</definedName>
    <definedName name="_tra134" localSheetId="9">#REF!</definedName>
    <definedName name="_tra134" localSheetId="3">#REF!</definedName>
    <definedName name="_tra134" localSheetId="5">#REF!</definedName>
    <definedName name="_tra134" localSheetId="0">#REF!</definedName>
    <definedName name="_tra134" localSheetId="2">#REF!</definedName>
    <definedName name="_tra134" localSheetId="11">#REF!</definedName>
    <definedName name="_tra134">#REF!</definedName>
    <definedName name="_tra136" localSheetId="8">#REF!</definedName>
    <definedName name="_tra136" localSheetId="4">#REF!</definedName>
    <definedName name="_tra136" localSheetId="7">#REF!</definedName>
    <definedName name="_tra136" localSheetId="10">#REF!</definedName>
    <definedName name="_tra136" localSheetId="1">#REF!</definedName>
    <definedName name="_tra136" localSheetId="6">#REF!</definedName>
    <definedName name="_tra136" localSheetId="9">#REF!</definedName>
    <definedName name="_tra136" localSheetId="3">#REF!</definedName>
    <definedName name="_tra136" localSheetId="5">#REF!</definedName>
    <definedName name="_tra136" localSheetId="0">#REF!</definedName>
    <definedName name="_tra136" localSheetId="2">#REF!</definedName>
    <definedName name="_tra136" localSheetId="11">#REF!</definedName>
    <definedName name="_tra136">#REF!</definedName>
    <definedName name="_tra138" localSheetId="8">#REF!</definedName>
    <definedName name="_tra138" localSheetId="4">#REF!</definedName>
    <definedName name="_tra138" localSheetId="7">#REF!</definedName>
    <definedName name="_tra138" localSheetId="10">#REF!</definedName>
    <definedName name="_tra138" localSheetId="1">#REF!</definedName>
    <definedName name="_tra138" localSheetId="6">#REF!</definedName>
    <definedName name="_tra138" localSheetId="9">#REF!</definedName>
    <definedName name="_tra138" localSheetId="3">#REF!</definedName>
    <definedName name="_tra138" localSheetId="5">#REF!</definedName>
    <definedName name="_tra138" localSheetId="0">#REF!</definedName>
    <definedName name="_tra138" localSheetId="2">#REF!</definedName>
    <definedName name="_tra138" localSheetId="11">#REF!</definedName>
    <definedName name="_tra138">#REF!</definedName>
    <definedName name="_tra140" localSheetId="8">#REF!</definedName>
    <definedName name="_tra140" localSheetId="4">#REF!</definedName>
    <definedName name="_tra140" localSheetId="7">#REF!</definedName>
    <definedName name="_tra140" localSheetId="10">#REF!</definedName>
    <definedName name="_tra140" localSheetId="1">#REF!</definedName>
    <definedName name="_tra140" localSheetId="6">#REF!</definedName>
    <definedName name="_tra140" localSheetId="9">#REF!</definedName>
    <definedName name="_tra140" localSheetId="3">#REF!</definedName>
    <definedName name="_tra140" localSheetId="5">#REF!</definedName>
    <definedName name="_tra140" localSheetId="0">#REF!</definedName>
    <definedName name="_tra140" localSheetId="2">#REF!</definedName>
    <definedName name="_tra140" localSheetId="11">#REF!</definedName>
    <definedName name="_tra140">#REF!</definedName>
    <definedName name="_tra70" localSheetId="8">#REF!</definedName>
    <definedName name="_tra70" localSheetId="4">#REF!</definedName>
    <definedName name="_tra70" localSheetId="7">#REF!</definedName>
    <definedName name="_tra70" localSheetId="10">#REF!</definedName>
    <definedName name="_tra70" localSheetId="1">#REF!</definedName>
    <definedName name="_tra70" localSheetId="6">#REF!</definedName>
    <definedName name="_tra70" localSheetId="9">#REF!</definedName>
    <definedName name="_tra70" localSheetId="3">#REF!</definedName>
    <definedName name="_tra70" localSheetId="5">#REF!</definedName>
    <definedName name="_tra70" localSheetId="0">#REF!</definedName>
    <definedName name="_tra70" localSheetId="2">#REF!</definedName>
    <definedName name="_tra70" localSheetId="11">#REF!</definedName>
    <definedName name="_tra70">#REF!</definedName>
    <definedName name="_tra72" localSheetId="8">#REF!</definedName>
    <definedName name="_tra72" localSheetId="4">#REF!</definedName>
    <definedName name="_tra72" localSheetId="7">#REF!</definedName>
    <definedName name="_tra72" localSheetId="10">#REF!</definedName>
    <definedName name="_tra72" localSheetId="1">#REF!</definedName>
    <definedName name="_tra72" localSheetId="6">#REF!</definedName>
    <definedName name="_tra72" localSheetId="9">#REF!</definedName>
    <definedName name="_tra72" localSheetId="3">#REF!</definedName>
    <definedName name="_tra72" localSheetId="5">#REF!</definedName>
    <definedName name="_tra72" localSheetId="0">#REF!</definedName>
    <definedName name="_tra72" localSheetId="2">#REF!</definedName>
    <definedName name="_tra72" localSheetId="11">#REF!</definedName>
    <definedName name="_tra72">#REF!</definedName>
    <definedName name="_tra74" localSheetId="8">#REF!</definedName>
    <definedName name="_tra74" localSheetId="4">#REF!</definedName>
    <definedName name="_tra74" localSheetId="7">#REF!</definedName>
    <definedName name="_tra74" localSheetId="10">#REF!</definedName>
    <definedName name="_tra74" localSheetId="1">#REF!</definedName>
    <definedName name="_tra74" localSheetId="6">#REF!</definedName>
    <definedName name="_tra74" localSheetId="9">#REF!</definedName>
    <definedName name="_tra74" localSheetId="3">#REF!</definedName>
    <definedName name="_tra74" localSheetId="5">#REF!</definedName>
    <definedName name="_tra74" localSheetId="0">#REF!</definedName>
    <definedName name="_tra74" localSheetId="2">#REF!</definedName>
    <definedName name="_tra74" localSheetId="11">#REF!</definedName>
    <definedName name="_tra74">#REF!</definedName>
    <definedName name="_tra76" localSheetId="8">#REF!</definedName>
    <definedName name="_tra76" localSheetId="4">#REF!</definedName>
    <definedName name="_tra76" localSheetId="7">#REF!</definedName>
    <definedName name="_tra76" localSheetId="10">#REF!</definedName>
    <definedName name="_tra76" localSheetId="1">#REF!</definedName>
    <definedName name="_tra76" localSheetId="6">#REF!</definedName>
    <definedName name="_tra76" localSheetId="9">#REF!</definedName>
    <definedName name="_tra76" localSheetId="3">#REF!</definedName>
    <definedName name="_tra76" localSheetId="5">#REF!</definedName>
    <definedName name="_tra76" localSheetId="0">#REF!</definedName>
    <definedName name="_tra76" localSheetId="2">#REF!</definedName>
    <definedName name="_tra76" localSheetId="11">#REF!</definedName>
    <definedName name="_tra76">#REF!</definedName>
    <definedName name="_tra78" localSheetId="8">#REF!</definedName>
    <definedName name="_tra78" localSheetId="4">#REF!</definedName>
    <definedName name="_tra78" localSheetId="7">#REF!</definedName>
    <definedName name="_tra78" localSheetId="10">#REF!</definedName>
    <definedName name="_tra78" localSheetId="1">#REF!</definedName>
    <definedName name="_tra78" localSheetId="6">#REF!</definedName>
    <definedName name="_tra78" localSheetId="9">#REF!</definedName>
    <definedName name="_tra78" localSheetId="3">#REF!</definedName>
    <definedName name="_tra78" localSheetId="5">#REF!</definedName>
    <definedName name="_tra78" localSheetId="0">#REF!</definedName>
    <definedName name="_tra78" localSheetId="2">#REF!</definedName>
    <definedName name="_tra78" localSheetId="11">#REF!</definedName>
    <definedName name="_tra78">#REF!</definedName>
    <definedName name="_tra80" localSheetId="8">#REF!</definedName>
    <definedName name="_tra80" localSheetId="4">#REF!</definedName>
    <definedName name="_tra80" localSheetId="7">#REF!</definedName>
    <definedName name="_tra80" localSheetId="10">#REF!</definedName>
    <definedName name="_tra80" localSheetId="1">#REF!</definedName>
    <definedName name="_tra80" localSheetId="6">#REF!</definedName>
    <definedName name="_tra80" localSheetId="9">#REF!</definedName>
    <definedName name="_tra80" localSheetId="3">#REF!</definedName>
    <definedName name="_tra80" localSheetId="5">#REF!</definedName>
    <definedName name="_tra80" localSheetId="0">#REF!</definedName>
    <definedName name="_tra80" localSheetId="2">#REF!</definedName>
    <definedName name="_tra80" localSheetId="11">#REF!</definedName>
    <definedName name="_tra80">#REF!</definedName>
    <definedName name="_tra82" localSheetId="8">#REF!</definedName>
    <definedName name="_tra82" localSheetId="4">#REF!</definedName>
    <definedName name="_tra82" localSheetId="7">#REF!</definedName>
    <definedName name="_tra82" localSheetId="10">#REF!</definedName>
    <definedName name="_tra82" localSheetId="1">#REF!</definedName>
    <definedName name="_tra82" localSheetId="6">#REF!</definedName>
    <definedName name="_tra82" localSheetId="9">#REF!</definedName>
    <definedName name="_tra82" localSheetId="3">#REF!</definedName>
    <definedName name="_tra82" localSheetId="5">#REF!</definedName>
    <definedName name="_tra82" localSheetId="0">#REF!</definedName>
    <definedName name="_tra82" localSheetId="2">#REF!</definedName>
    <definedName name="_tra82" localSheetId="11">#REF!</definedName>
    <definedName name="_tra82">#REF!</definedName>
    <definedName name="_tra84" localSheetId="8">#REF!</definedName>
    <definedName name="_tra84" localSheetId="4">#REF!</definedName>
    <definedName name="_tra84" localSheetId="7">#REF!</definedName>
    <definedName name="_tra84" localSheetId="10">#REF!</definedName>
    <definedName name="_tra84" localSheetId="1">#REF!</definedName>
    <definedName name="_tra84" localSheetId="6">#REF!</definedName>
    <definedName name="_tra84" localSheetId="9">#REF!</definedName>
    <definedName name="_tra84" localSheetId="3">#REF!</definedName>
    <definedName name="_tra84" localSheetId="5">#REF!</definedName>
    <definedName name="_tra84" localSheetId="0">#REF!</definedName>
    <definedName name="_tra84" localSheetId="2">#REF!</definedName>
    <definedName name="_tra84" localSheetId="11">#REF!</definedName>
    <definedName name="_tra84">#REF!</definedName>
    <definedName name="_tra86" localSheetId="8">#REF!</definedName>
    <definedName name="_tra86" localSheetId="4">#REF!</definedName>
    <definedName name="_tra86" localSheetId="7">#REF!</definedName>
    <definedName name="_tra86" localSheetId="10">#REF!</definedName>
    <definedName name="_tra86" localSheetId="1">#REF!</definedName>
    <definedName name="_tra86" localSheetId="6">#REF!</definedName>
    <definedName name="_tra86" localSheetId="9">#REF!</definedName>
    <definedName name="_tra86" localSheetId="3">#REF!</definedName>
    <definedName name="_tra86" localSheetId="5">#REF!</definedName>
    <definedName name="_tra86" localSheetId="0">#REF!</definedName>
    <definedName name="_tra86" localSheetId="2">#REF!</definedName>
    <definedName name="_tra86" localSheetId="11">#REF!</definedName>
    <definedName name="_tra86">#REF!</definedName>
    <definedName name="_tra88" localSheetId="8">#REF!</definedName>
    <definedName name="_tra88" localSheetId="4">#REF!</definedName>
    <definedName name="_tra88" localSheetId="7">#REF!</definedName>
    <definedName name="_tra88" localSheetId="10">#REF!</definedName>
    <definedName name="_tra88" localSheetId="1">#REF!</definedName>
    <definedName name="_tra88" localSheetId="6">#REF!</definedName>
    <definedName name="_tra88" localSheetId="9">#REF!</definedName>
    <definedName name="_tra88" localSheetId="3">#REF!</definedName>
    <definedName name="_tra88" localSheetId="5">#REF!</definedName>
    <definedName name="_tra88" localSheetId="0">#REF!</definedName>
    <definedName name="_tra88" localSheetId="2">#REF!</definedName>
    <definedName name="_tra88" localSheetId="11">#REF!</definedName>
    <definedName name="_tra88">#REF!</definedName>
    <definedName name="_tra90" localSheetId="8">#REF!</definedName>
    <definedName name="_tra90" localSheetId="4">#REF!</definedName>
    <definedName name="_tra90" localSheetId="7">#REF!</definedName>
    <definedName name="_tra90" localSheetId="10">#REF!</definedName>
    <definedName name="_tra90" localSheetId="1">#REF!</definedName>
    <definedName name="_tra90" localSheetId="6">#REF!</definedName>
    <definedName name="_tra90" localSheetId="9">#REF!</definedName>
    <definedName name="_tra90" localSheetId="3">#REF!</definedName>
    <definedName name="_tra90" localSheetId="5">#REF!</definedName>
    <definedName name="_tra90" localSheetId="0">#REF!</definedName>
    <definedName name="_tra90" localSheetId="2">#REF!</definedName>
    <definedName name="_tra90" localSheetId="11">#REF!</definedName>
    <definedName name="_tra90">#REF!</definedName>
    <definedName name="_tra92" localSheetId="8">#REF!</definedName>
    <definedName name="_tra92" localSheetId="4">#REF!</definedName>
    <definedName name="_tra92" localSheetId="7">#REF!</definedName>
    <definedName name="_tra92" localSheetId="10">#REF!</definedName>
    <definedName name="_tra92" localSheetId="1">#REF!</definedName>
    <definedName name="_tra92" localSheetId="6">#REF!</definedName>
    <definedName name="_tra92" localSheetId="9">#REF!</definedName>
    <definedName name="_tra92" localSheetId="3">#REF!</definedName>
    <definedName name="_tra92" localSheetId="5">#REF!</definedName>
    <definedName name="_tra92" localSheetId="0">#REF!</definedName>
    <definedName name="_tra92" localSheetId="2">#REF!</definedName>
    <definedName name="_tra92" localSheetId="11">#REF!</definedName>
    <definedName name="_tra92">#REF!</definedName>
    <definedName name="_tra94" localSheetId="8">#REF!</definedName>
    <definedName name="_tra94" localSheetId="4">#REF!</definedName>
    <definedName name="_tra94" localSheetId="7">#REF!</definedName>
    <definedName name="_tra94" localSheetId="10">#REF!</definedName>
    <definedName name="_tra94" localSheetId="1">#REF!</definedName>
    <definedName name="_tra94" localSheetId="6">#REF!</definedName>
    <definedName name="_tra94" localSheetId="9">#REF!</definedName>
    <definedName name="_tra94" localSheetId="3">#REF!</definedName>
    <definedName name="_tra94" localSheetId="5">#REF!</definedName>
    <definedName name="_tra94" localSheetId="0">#REF!</definedName>
    <definedName name="_tra94" localSheetId="2">#REF!</definedName>
    <definedName name="_tra94" localSheetId="11">#REF!</definedName>
    <definedName name="_tra94">#REF!</definedName>
    <definedName name="_tra96" localSheetId="8">#REF!</definedName>
    <definedName name="_tra96" localSheetId="4">#REF!</definedName>
    <definedName name="_tra96" localSheetId="7">#REF!</definedName>
    <definedName name="_tra96" localSheetId="10">#REF!</definedName>
    <definedName name="_tra96" localSheetId="1">#REF!</definedName>
    <definedName name="_tra96" localSheetId="6">#REF!</definedName>
    <definedName name="_tra96" localSheetId="9">#REF!</definedName>
    <definedName name="_tra96" localSheetId="3">#REF!</definedName>
    <definedName name="_tra96" localSheetId="5">#REF!</definedName>
    <definedName name="_tra96" localSheetId="0">#REF!</definedName>
    <definedName name="_tra96" localSheetId="2">#REF!</definedName>
    <definedName name="_tra96" localSheetId="11">#REF!</definedName>
    <definedName name="_tra96">#REF!</definedName>
    <definedName name="_tra98" localSheetId="8">#REF!</definedName>
    <definedName name="_tra98" localSheetId="4">#REF!</definedName>
    <definedName name="_tra98" localSheetId="7">#REF!</definedName>
    <definedName name="_tra98" localSheetId="10">#REF!</definedName>
    <definedName name="_tra98" localSheetId="1">#REF!</definedName>
    <definedName name="_tra98" localSheetId="6">#REF!</definedName>
    <definedName name="_tra98" localSheetId="9">#REF!</definedName>
    <definedName name="_tra98" localSheetId="3">#REF!</definedName>
    <definedName name="_tra98" localSheetId="5">#REF!</definedName>
    <definedName name="_tra98" localSheetId="0">#REF!</definedName>
    <definedName name="_tra98" localSheetId="2">#REF!</definedName>
    <definedName name="_tra98" localSheetId="11">#REF!</definedName>
    <definedName name="_tra98">#REF!</definedName>
    <definedName name="_tz593" localSheetId="8">#REF!</definedName>
    <definedName name="_tz593" localSheetId="4">#REF!</definedName>
    <definedName name="_tz593" localSheetId="7">#REF!</definedName>
    <definedName name="_tz593" localSheetId="10">#REF!</definedName>
    <definedName name="_tz593" localSheetId="1">#REF!</definedName>
    <definedName name="_tz593" localSheetId="6">#REF!</definedName>
    <definedName name="_tz593" localSheetId="9">#REF!</definedName>
    <definedName name="_tz593" localSheetId="3">#REF!</definedName>
    <definedName name="_tz593" localSheetId="5">#REF!</definedName>
    <definedName name="_tz593" localSheetId="0">#REF!</definedName>
    <definedName name="_tz593" localSheetId="2">#REF!</definedName>
    <definedName name="_tz593" localSheetId="11">#REF!</definedName>
    <definedName name="_tz593">#REF!</definedName>
    <definedName name="_VL100" localSheetId="8">#REF!</definedName>
    <definedName name="_VL100" localSheetId="4">#REF!</definedName>
    <definedName name="_VL100" localSheetId="7">#REF!</definedName>
    <definedName name="_VL100" localSheetId="10">#REF!</definedName>
    <definedName name="_VL100" localSheetId="1">#REF!</definedName>
    <definedName name="_VL100" localSheetId="6">#REF!</definedName>
    <definedName name="_VL100" localSheetId="9">#REF!</definedName>
    <definedName name="_VL100" localSheetId="3">#REF!</definedName>
    <definedName name="_VL100" localSheetId="5">#REF!</definedName>
    <definedName name="_VL100" localSheetId="0">#REF!</definedName>
    <definedName name="_VL100" localSheetId="2">#REF!</definedName>
    <definedName name="_VL100" localSheetId="11">#REF!</definedName>
    <definedName name="_VL100">#REF!</definedName>
    <definedName name="_VL200" localSheetId="8">#REF!</definedName>
    <definedName name="_VL200" localSheetId="4">#REF!</definedName>
    <definedName name="_VL200" localSheetId="7">#REF!</definedName>
    <definedName name="_VL200" localSheetId="10">#REF!</definedName>
    <definedName name="_VL200" localSheetId="1">#REF!</definedName>
    <definedName name="_VL200" localSheetId="6">#REF!</definedName>
    <definedName name="_VL200" localSheetId="9">#REF!</definedName>
    <definedName name="_VL200" localSheetId="3">#REF!</definedName>
    <definedName name="_VL200" localSheetId="5">#REF!</definedName>
    <definedName name="_VL200" localSheetId="0">#REF!</definedName>
    <definedName name="_VL200" localSheetId="2">#REF!</definedName>
    <definedName name="_VL200" localSheetId="11">#REF!</definedName>
    <definedName name="_VL200">#REF!</definedName>
    <definedName name="_VL250" localSheetId="8">#REF!</definedName>
    <definedName name="_VL250" localSheetId="4">#REF!</definedName>
    <definedName name="_VL250" localSheetId="7">#REF!</definedName>
    <definedName name="_VL250" localSheetId="10">#REF!</definedName>
    <definedName name="_VL250" localSheetId="1">#REF!</definedName>
    <definedName name="_VL250" localSheetId="6">#REF!</definedName>
    <definedName name="_VL250" localSheetId="9">#REF!</definedName>
    <definedName name="_VL250" localSheetId="3">#REF!</definedName>
    <definedName name="_VL250" localSheetId="5">#REF!</definedName>
    <definedName name="_VL250" localSheetId="0">#REF!</definedName>
    <definedName name="_VL250" localSheetId="2">#REF!</definedName>
    <definedName name="_VL250" localSheetId="11">#REF!</definedName>
    <definedName name="_VL250">#REF!</definedName>
    <definedName name="a_min" localSheetId="8">#REF!</definedName>
    <definedName name="a_min" localSheetId="4">#REF!</definedName>
    <definedName name="a_min" localSheetId="7">#REF!</definedName>
    <definedName name="a_min" localSheetId="10">#REF!</definedName>
    <definedName name="a_min" localSheetId="1">#REF!</definedName>
    <definedName name="a_min" localSheetId="6">#REF!</definedName>
    <definedName name="a_min" localSheetId="9">#REF!</definedName>
    <definedName name="a_min" localSheetId="3">#REF!</definedName>
    <definedName name="a_min" localSheetId="5">#REF!</definedName>
    <definedName name="a_min" localSheetId="0">#REF!</definedName>
    <definedName name="a_min" localSheetId="2">#REF!</definedName>
    <definedName name="a_min" localSheetId="11">#REF!</definedName>
    <definedName name="a_min">#REF!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8">#REF!</definedName>
    <definedName name="A120_" localSheetId="4">#REF!</definedName>
    <definedName name="A120_" localSheetId="7">#REF!</definedName>
    <definedName name="A120_" localSheetId="10">#REF!</definedName>
    <definedName name="A120_" localSheetId="1">#REF!</definedName>
    <definedName name="A120_" localSheetId="6">#REF!</definedName>
    <definedName name="A120_" localSheetId="9">#REF!</definedName>
    <definedName name="A120_" localSheetId="3">#REF!</definedName>
    <definedName name="A120_" localSheetId="5">#REF!</definedName>
    <definedName name="A120_" localSheetId="0">#REF!</definedName>
    <definedName name="A120_" localSheetId="2">#REF!</definedName>
    <definedName name="A120_" localSheetId="11">#REF!</definedName>
    <definedName name="A120_">#REF!</definedName>
    <definedName name="a1B26" localSheetId="8">#REF!</definedName>
    <definedName name="a1B26" localSheetId="4">#REF!</definedName>
    <definedName name="a1B26" localSheetId="7">#REF!</definedName>
    <definedName name="a1B26" localSheetId="10">#REF!</definedName>
    <definedName name="a1B26" localSheetId="1">#REF!</definedName>
    <definedName name="a1B26" localSheetId="6">#REF!</definedName>
    <definedName name="a1B26" localSheetId="9">#REF!</definedName>
    <definedName name="a1B26" localSheetId="3">#REF!</definedName>
    <definedName name="a1B26" localSheetId="5">#REF!</definedName>
    <definedName name="a1B26" localSheetId="0">#REF!</definedName>
    <definedName name="a1B26" localSheetId="2">#REF!</definedName>
    <definedName name="a1B26" localSheetId="11">#REF!</definedName>
    <definedName name="a1B26">#REF!</definedName>
    <definedName name="A35_" localSheetId="8">#REF!</definedName>
    <definedName name="A35_" localSheetId="4">#REF!</definedName>
    <definedName name="A35_" localSheetId="7">#REF!</definedName>
    <definedName name="A35_" localSheetId="10">#REF!</definedName>
    <definedName name="A35_" localSheetId="1">#REF!</definedName>
    <definedName name="A35_" localSheetId="6">#REF!</definedName>
    <definedName name="A35_" localSheetId="9">#REF!</definedName>
    <definedName name="A35_" localSheetId="3">#REF!</definedName>
    <definedName name="A35_" localSheetId="5">#REF!</definedName>
    <definedName name="A35_" localSheetId="0">#REF!</definedName>
    <definedName name="A35_" localSheetId="2">#REF!</definedName>
    <definedName name="A35_" localSheetId="11">#REF!</definedName>
    <definedName name="A35_">#REF!</definedName>
    <definedName name="A50_" localSheetId="8">#REF!</definedName>
    <definedName name="A50_" localSheetId="4">#REF!</definedName>
    <definedName name="A50_" localSheetId="7">#REF!</definedName>
    <definedName name="A50_" localSheetId="10">#REF!</definedName>
    <definedName name="A50_" localSheetId="1">#REF!</definedName>
    <definedName name="A50_" localSheetId="6">#REF!</definedName>
    <definedName name="A50_" localSheetId="9">#REF!</definedName>
    <definedName name="A50_" localSheetId="3">#REF!</definedName>
    <definedName name="A50_" localSheetId="5">#REF!</definedName>
    <definedName name="A50_" localSheetId="0">#REF!</definedName>
    <definedName name="A50_" localSheetId="2">#REF!</definedName>
    <definedName name="A50_" localSheetId="11">#REF!</definedName>
    <definedName name="A50_">#REF!</definedName>
    <definedName name="A70_" localSheetId="8">#REF!</definedName>
    <definedName name="A70_" localSheetId="4">#REF!</definedName>
    <definedName name="A70_" localSheetId="7">#REF!</definedName>
    <definedName name="A70_" localSheetId="10">#REF!</definedName>
    <definedName name="A70_" localSheetId="1">#REF!</definedName>
    <definedName name="A70_" localSheetId="6">#REF!</definedName>
    <definedName name="A70_" localSheetId="9">#REF!</definedName>
    <definedName name="A70_" localSheetId="3">#REF!</definedName>
    <definedName name="A70_" localSheetId="5">#REF!</definedName>
    <definedName name="A70_" localSheetId="0">#REF!</definedName>
    <definedName name="A70_" localSheetId="2">#REF!</definedName>
    <definedName name="A70_" localSheetId="11">#REF!</definedName>
    <definedName name="A70_">#REF!</definedName>
    <definedName name="A95_" localSheetId="8">#REF!</definedName>
    <definedName name="A95_" localSheetId="4">#REF!</definedName>
    <definedName name="A95_" localSheetId="7">#REF!</definedName>
    <definedName name="A95_" localSheetId="10">#REF!</definedName>
    <definedName name="A95_" localSheetId="1">#REF!</definedName>
    <definedName name="A95_" localSheetId="6">#REF!</definedName>
    <definedName name="A95_" localSheetId="9">#REF!</definedName>
    <definedName name="A95_" localSheetId="3">#REF!</definedName>
    <definedName name="A95_" localSheetId="5">#REF!</definedName>
    <definedName name="A95_" localSheetId="0">#REF!</definedName>
    <definedName name="A95_" localSheetId="2">#REF!</definedName>
    <definedName name="A95_" localSheetId="11">#REF!</definedName>
    <definedName name="A95_">#REF!</definedName>
    <definedName name="AA" localSheetId="8">#REF!</definedName>
    <definedName name="AA" localSheetId="4">#REF!</definedName>
    <definedName name="AA" localSheetId="7">#REF!</definedName>
    <definedName name="AA" localSheetId="10">#REF!</definedName>
    <definedName name="AA" localSheetId="1">#REF!</definedName>
    <definedName name="AA" localSheetId="6">#REF!</definedName>
    <definedName name="AA" localSheetId="9">#REF!</definedName>
    <definedName name="AA" localSheetId="3">#REF!</definedName>
    <definedName name="AA" localSheetId="5">#REF!</definedName>
    <definedName name="AA" localSheetId="0">#REF!</definedName>
    <definedName name="AA" localSheetId="2">#REF!</definedName>
    <definedName name="AA" localSheetId="11">#REF!</definedName>
    <definedName name="AA">#REF!</definedName>
    <definedName name="AB" localSheetId="8">#REF!</definedName>
    <definedName name="AB" localSheetId="4">#REF!</definedName>
    <definedName name="AB" localSheetId="7">#REF!</definedName>
    <definedName name="AB" localSheetId="10">#REF!</definedName>
    <definedName name="AB" localSheetId="1">#REF!</definedName>
    <definedName name="AB" localSheetId="6">#REF!</definedName>
    <definedName name="AB" localSheetId="9">#REF!</definedName>
    <definedName name="AB" localSheetId="3">#REF!</definedName>
    <definedName name="AB" localSheetId="5">#REF!</definedName>
    <definedName name="AB" localSheetId="0">#REF!</definedName>
    <definedName name="AB" localSheetId="2">#REF!</definedName>
    <definedName name="AB" localSheetId="11">#REF!</definedName>
    <definedName name="AB">#REF!</definedName>
    <definedName name="AC120_" localSheetId="8">#REF!</definedName>
    <definedName name="AC120_" localSheetId="4">#REF!</definedName>
    <definedName name="AC120_" localSheetId="7">#REF!</definedName>
    <definedName name="AC120_" localSheetId="10">#REF!</definedName>
    <definedName name="AC120_" localSheetId="1">#REF!</definedName>
    <definedName name="AC120_" localSheetId="6">#REF!</definedName>
    <definedName name="AC120_" localSheetId="9">#REF!</definedName>
    <definedName name="AC120_" localSheetId="3">#REF!</definedName>
    <definedName name="AC120_" localSheetId="5">#REF!</definedName>
    <definedName name="AC120_" localSheetId="0">#REF!</definedName>
    <definedName name="AC120_" localSheetId="2">#REF!</definedName>
    <definedName name="AC120_" localSheetId="11">#REF!</definedName>
    <definedName name="AC120_">#REF!</definedName>
    <definedName name="AC35_" localSheetId="8">#REF!</definedName>
    <definedName name="AC35_" localSheetId="4">#REF!</definedName>
    <definedName name="AC35_" localSheetId="7">#REF!</definedName>
    <definedName name="AC35_" localSheetId="10">#REF!</definedName>
    <definedName name="AC35_" localSheetId="1">#REF!</definedName>
    <definedName name="AC35_" localSheetId="6">#REF!</definedName>
    <definedName name="AC35_" localSheetId="9">#REF!</definedName>
    <definedName name="AC35_" localSheetId="3">#REF!</definedName>
    <definedName name="AC35_" localSheetId="5">#REF!</definedName>
    <definedName name="AC35_" localSheetId="0">#REF!</definedName>
    <definedName name="AC35_" localSheetId="2">#REF!</definedName>
    <definedName name="AC35_" localSheetId="11">#REF!</definedName>
    <definedName name="AC35_">#REF!</definedName>
    <definedName name="AC50_" localSheetId="8">#REF!</definedName>
    <definedName name="AC50_" localSheetId="4">#REF!</definedName>
    <definedName name="AC50_" localSheetId="7">#REF!</definedName>
    <definedName name="AC50_" localSheetId="10">#REF!</definedName>
    <definedName name="AC50_" localSheetId="1">#REF!</definedName>
    <definedName name="AC50_" localSheetId="6">#REF!</definedName>
    <definedName name="AC50_" localSheetId="9">#REF!</definedName>
    <definedName name="AC50_" localSheetId="3">#REF!</definedName>
    <definedName name="AC50_" localSheetId="5">#REF!</definedName>
    <definedName name="AC50_" localSheetId="0">#REF!</definedName>
    <definedName name="AC50_" localSheetId="2">#REF!</definedName>
    <definedName name="AC50_" localSheetId="11">#REF!</definedName>
    <definedName name="AC50_">#REF!</definedName>
    <definedName name="AC70_" localSheetId="8">#REF!</definedName>
    <definedName name="AC70_" localSheetId="4">#REF!</definedName>
    <definedName name="AC70_" localSheetId="7">#REF!</definedName>
    <definedName name="AC70_" localSheetId="10">#REF!</definedName>
    <definedName name="AC70_" localSheetId="1">#REF!</definedName>
    <definedName name="AC70_" localSheetId="6">#REF!</definedName>
    <definedName name="AC70_" localSheetId="9">#REF!</definedName>
    <definedName name="AC70_" localSheetId="3">#REF!</definedName>
    <definedName name="AC70_" localSheetId="5">#REF!</definedName>
    <definedName name="AC70_" localSheetId="0">#REF!</definedName>
    <definedName name="AC70_" localSheetId="2">#REF!</definedName>
    <definedName name="AC70_" localSheetId="11">#REF!</definedName>
    <definedName name="AC70_">#REF!</definedName>
    <definedName name="AC95_" localSheetId="8">#REF!</definedName>
    <definedName name="AC95_" localSheetId="4">#REF!</definedName>
    <definedName name="AC95_" localSheetId="7">#REF!</definedName>
    <definedName name="AC95_" localSheetId="10">#REF!</definedName>
    <definedName name="AC95_" localSheetId="1">#REF!</definedName>
    <definedName name="AC95_" localSheetId="6">#REF!</definedName>
    <definedName name="AC95_" localSheetId="9">#REF!</definedName>
    <definedName name="AC95_" localSheetId="3">#REF!</definedName>
    <definedName name="AC95_" localSheetId="5">#REF!</definedName>
    <definedName name="AC95_" localSheetId="0">#REF!</definedName>
    <definedName name="AC95_" localSheetId="2">#REF!</definedName>
    <definedName name="AC95_" localSheetId="11">#REF!</definedName>
    <definedName name="AC95_">#REF!</definedName>
    <definedName name="Act_tec" localSheetId="8">#REF!</definedName>
    <definedName name="Act_tec" localSheetId="4">#REF!</definedName>
    <definedName name="Act_tec" localSheetId="7">#REF!</definedName>
    <definedName name="Act_tec" localSheetId="10">#REF!</definedName>
    <definedName name="Act_tec" localSheetId="1">#REF!</definedName>
    <definedName name="Act_tec" localSheetId="6">#REF!</definedName>
    <definedName name="Act_tec" localSheetId="9">#REF!</definedName>
    <definedName name="Act_tec" localSheetId="3">#REF!</definedName>
    <definedName name="Act_tec" localSheetId="5">#REF!</definedName>
    <definedName name="Act_tec" localSheetId="0">#REF!</definedName>
    <definedName name="Act_tec" localSheetId="2">#REF!</definedName>
    <definedName name="Act_tec" localSheetId="11">#REF!</definedName>
    <definedName name="Act_tec">#REF!</definedName>
    <definedName name="AEZ" localSheetId="8">#REF!</definedName>
    <definedName name="AEZ" localSheetId="4">#REF!</definedName>
    <definedName name="AEZ" localSheetId="7">#REF!</definedName>
    <definedName name="AEZ" localSheetId="10">#REF!</definedName>
    <definedName name="AEZ" localSheetId="1">#REF!</definedName>
    <definedName name="AEZ" localSheetId="6">#REF!</definedName>
    <definedName name="AEZ" localSheetId="9">#REF!</definedName>
    <definedName name="AEZ" localSheetId="3">#REF!</definedName>
    <definedName name="AEZ" localSheetId="5">#REF!</definedName>
    <definedName name="AEZ" localSheetId="0">#REF!</definedName>
    <definedName name="AEZ" localSheetId="2">#REF!</definedName>
    <definedName name="AEZ" localSheetId="11">#REF!</definedName>
    <definedName name="AEZ">#REF!</definedName>
    <definedName name="ag15F80" localSheetId="8">#REF!</definedName>
    <definedName name="ag15F80" localSheetId="4">#REF!</definedName>
    <definedName name="ag15F80" localSheetId="7">#REF!</definedName>
    <definedName name="ag15F80" localSheetId="10">#REF!</definedName>
    <definedName name="ag15F80" localSheetId="1">#REF!</definedName>
    <definedName name="ag15F80" localSheetId="6">#REF!</definedName>
    <definedName name="ag15F80" localSheetId="9">#REF!</definedName>
    <definedName name="ag15F80" localSheetId="3">#REF!</definedName>
    <definedName name="ag15F80" localSheetId="5">#REF!</definedName>
    <definedName name="ag15F80" localSheetId="0">#REF!</definedName>
    <definedName name="ag15F80" localSheetId="2">#REF!</definedName>
    <definedName name="ag15F80" localSheetId="11">#REF!</definedName>
    <definedName name="ag15F80">#REF!</definedName>
    <definedName name="aK_cap" localSheetId="8">#REF!</definedName>
    <definedName name="aK_cap" localSheetId="4">#REF!</definedName>
    <definedName name="aK_cap" localSheetId="7">#REF!</definedName>
    <definedName name="aK_cap" localSheetId="10">#REF!</definedName>
    <definedName name="aK_cap" localSheetId="1">#REF!</definedName>
    <definedName name="aK_cap" localSheetId="6">#REF!</definedName>
    <definedName name="aK_cap" localSheetId="9">#REF!</definedName>
    <definedName name="aK_cap" localSheetId="3">#REF!</definedName>
    <definedName name="aK_cap" localSheetId="5">#REF!</definedName>
    <definedName name="aK_cap" localSheetId="0">#REF!</definedName>
    <definedName name="aK_cap" localSheetId="2">#REF!</definedName>
    <definedName name="aK_cap" localSheetId="11">#REF!</definedName>
    <definedName name="aK_cap">#REF!</definedName>
    <definedName name="aK_con" localSheetId="8">#REF!</definedName>
    <definedName name="aK_con" localSheetId="4">#REF!</definedName>
    <definedName name="aK_con" localSheetId="7">#REF!</definedName>
    <definedName name="aK_con" localSheetId="10">#REF!</definedName>
    <definedName name="aK_con" localSheetId="1">#REF!</definedName>
    <definedName name="aK_con" localSheetId="6">#REF!</definedName>
    <definedName name="aK_con" localSheetId="9">#REF!</definedName>
    <definedName name="aK_con" localSheetId="3">#REF!</definedName>
    <definedName name="aK_con" localSheetId="5">#REF!</definedName>
    <definedName name="aK_con" localSheetId="0">#REF!</definedName>
    <definedName name="aK_con" localSheetId="2">#REF!</definedName>
    <definedName name="aK_con" localSheetId="11">#REF!</definedName>
    <definedName name="aK_con">#REF!</definedName>
    <definedName name="aK_dep" localSheetId="8">#REF!</definedName>
    <definedName name="aK_dep" localSheetId="4">#REF!</definedName>
    <definedName name="aK_dep" localSheetId="7">#REF!</definedName>
    <definedName name="aK_dep" localSheetId="10">#REF!</definedName>
    <definedName name="aK_dep" localSheetId="1">#REF!</definedName>
    <definedName name="aK_dep" localSheetId="6">#REF!</definedName>
    <definedName name="aK_dep" localSheetId="9">#REF!</definedName>
    <definedName name="aK_dep" localSheetId="3">#REF!</definedName>
    <definedName name="aK_dep" localSheetId="5">#REF!</definedName>
    <definedName name="aK_dep" localSheetId="0">#REF!</definedName>
    <definedName name="aK_dep" localSheetId="2">#REF!</definedName>
    <definedName name="aK_dep" localSheetId="11">#REF!</definedName>
    <definedName name="aK_dep">#REF!</definedName>
    <definedName name="aK_dis" localSheetId="8">#REF!</definedName>
    <definedName name="aK_dis" localSheetId="4">#REF!</definedName>
    <definedName name="aK_dis" localSheetId="7">#REF!</definedName>
    <definedName name="aK_dis" localSheetId="10">#REF!</definedName>
    <definedName name="aK_dis" localSheetId="1">#REF!</definedName>
    <definedName name="aK_dis" localSheetId="6">#REF!</definedName>
    <definedName name="aK_dis" localSheetId="9">#REF!</definedName>
    <definedName name="aK_dis" localSheetId="3">#REF!</definedName>
    <definedName name="aK_dis" localSheetId="5">#REF!</definedName>
    <definedName name="aK_dis" localSheetId="0">#REF!</definedName>
    <definedName name="aK_dis" localSheetId="2">#REF!</definedName>
    <definedName name="aK_dis" localSheetId="11">#REF!</definedName>
    <definedName name="aK_dis">#REF!</definedName>
    <definedName name="aK_imm" localSheetId="8">#REF!</definedName>
    <definedName name="aK_imm" localSheetId="4">#REF!</definedName>
    <definedName name="aK_imm" localSheetId="7">#REF!</definedName>
    <definedName name="aK_imm" localSheetId="10">#REF!</definedName>
    <definedName name="aK_imm" localSheetId="1">#REF!</definedName>
    <definedName name="aK_imm" localSheetId="6">#REF!</definedName>
    <definedName name="aK_imm" localSheetId="9">#REF!</definedName>
    <definedName name="aK_imm" localSheetId="3">#REF!</definedName>
    <definedName name="aK_imm" localSheetId="5">#REF!</definedName>
    <definedName name="aK_imm" localSheetId="0">#REF!</definedName>
    <definedName name="aK_imm" localSheetId="2">#REF!</definedName>
    <definedName name="aK_imm" localSheetId="11">#REF!</definedName>
    <definedName name="aK_imm">#REF!</definedName>
    <definedName name="aK_rof" localSheetId="8">#REF!</definedName>
    <definedName name="aK_rof" localSheetId="4">#REF!</definedName>
    <definedName name="aK_rof" localSheetId="7">#REF!</definedName>
    <definedName name="aK_rof" localSheetId="10">#REF!</definedName>
    <definedName name="aK_rof" localSheetId="1">#REF!</definedName>
    <definedName name="aK_rof" localSheetId="6">#REF!</definedName>
    <definedName name="aK_rof" localSheetId="9">#REF!</definedName>
    <definedName name="aK_rof" localSheetId="3">#REF!</definedName>
    <definedName name="aK_rof" localSheetId="5">#REF!</definedName>
    <definedName name="aK_rof" localSheetId="0">#REF!</definedName>
    <definedName name="aK_rof" localSheetId="2">#REF!</definedName>
    <definedName name="aK_rof" localSheetId="11">#REF!</definedName>
    <definedName name="aK_rof">#REF!</definedName>
    <definedName name="aK_ron" localSheetId="8">#REF!</definedName>
    <definedName name="aK_ron" localSheetId="4">#REF!</definedName>
    <definedName name="aK_ron" localSheetId="7">#REF!</definedName>
    <definedName name="aK_ron" localSheetId="10">#REF!</definedName>
    <definedName name="aK_ron" localSheetId="1">#REF!</definedName>
    <definedName name="aK_ron" localSheetId="6">#REF!</definedName>
    <definedName name="aK_ron" localSheetId="9">#REF!</definedName>
    <definedName name="aK_ron" localSheetId="3">#REF!</definedName>
    <definedName name="aK_ron" localSheetId="5">#REF!</definedName>
    <definedName name="aK_ron" localSheetId="0">#REF!</definedName>
    <definedName name="aK_ron" localSheetId="2">#REF!</definedName>
    <definedName name="aK_ron" localSheetId="11">#REF!</definedName>
    <definedName name="aK_ron">#REF!</definedName>
    <definedName name="aK_run" localSheetId="8">#REF!</definedName>
    <definedName name="aK_run" localSheetId="4">#REF!</definedName>
    <definedName name="aK_run" localSheetId="7">#REF!</definedName>
    <definedName name="aK_run" localSheetId="10">#REF!</definedName>
    <definedName name="aK_run" localSheetId="1">#REF!</definedName>
    <definedName name="aK_run" localSheetId="6">#REF!</definedName>
    <definedName name="aK_run" localSheetId="9">#REF!</definedName>
    <definedName name="aK_run" localSheetId="3">#REF!</definedName>
    <definedName name="aK_run" localSheetId="5">#REF!</definedName>
    <definedName name="aK_run" localSheetId="0">#REF!</definedName>
    <definedName name="aK_run" localSheetId="2">#REF!</definedName>
    <definedName name="aK_run" localSheetId="11">#REF!</definedName>
    <definedName name="aK_run">#REF!</definedName>
    <definedName name="aK_sed" localSheetId="8">#REF!</definedName>
    <definedName name="aK_sed" localSheetId="4">#REF!</definedName>
    <definedName name="aK_sed" localSheetId="7">#REF!</definedName>
    <definedName name="aK_sed" localSheetId="10">#REF!</definedName>
    <definedName name="aK_sed" localSheetId="1">#REF!</definedName>
    <definedName name="aK_sed" localSheetId="6">#REF!</definedName>
    <definedName name="aK_sed" localSheetId="9">#REF!</definedName>
    <definedName name="aK_sed" localSheetId="3">#REF!</definedName>
    <definedName name="aK_sed" localSheetId="5">#REF!</definedName>
    <definedName name="aK_sed" localSheetId="0">#REF!</definedName>
    <definedName name="aK_sed" localSheetId="2">#REF!</definedName>
    <definedName name="aK_sed" localSheetId="11">#REF!</definedName>
    <definedName name="aK_sed">#REF!</definedName>
    <definedName name="All_Item" localSheetId="8">#REF!</definedName>
    <definedName name="All_Item" localSheetId="4">#REF!</definedName>
    <definedName name="All_Item" localSheetId="7">#REF!</definedName>
    <definedName name="All_Item" localSheetId="10">#REF!</definedName>
    <definedName name="All_Item" localSheetId="1">#REF!</definedName>
    <definedName name="All_Item" localSheetId="6">#REF!</definedName>
    <definedName name="All_Item" localSheetId="9">#REF!</definedName>
    <definedName name="All_Item" localSheetId="3">#REF!</definedName>
    <definedName name="All_Item" localSheetId="5">#REF!</definedName>
    <definedName name="All_Item" localSheetId="0">#REF!</definedName>
    <definedName name="All_Item" localSheetId="2">#REF!</definedName>
    <definedName name="All_Item" localSheetId="11">#REF!</definedName>
    <definedName name="All_Item">#REF!</definedName>
    <definedName name="ALPIN">#N/A</definedName>
    <definedName name="ALPJYOU">#N/A</definedName>
    <definedName name="ALPTOI">#N/A</definedName>
    <definedName name="aN_cap" localSheetId="8">#REF!</definedName>
    <definedName name="aN_cap" localSheetId="4">#REF!</definedName>
    <definedName name="aN_cap" localSheetId="7">#REF!</definedName>
    <definedName name="aN_cap" localSheetId="10">#REF!</definedName>
    <definedName name="aN_cap" localSheetId="1">#REF!</definedName>
    <definedName name="aN_cap" localSheetId="6">#REF!</definedName>
    <definedName name="aN_cap" localSheetId="9">#REF!</definedName>
    <definedName name="aN_cap" localSheetId="3">#REF!</definedName>
    <definedName name="aN_cap" localSheetId="5">#REF!</definedName>
    <definedName name="aN_cap" localSheetId="0">#REF!</definedName>
    <definedName name="aN_cap" localSheetId="2">#REF!</definedName>
    <definedName name="aN_cap" localSheetId="11">#REF!</definedName>
    <definedName name="aN_cap">#REF!</definedName>
    <definedName name="aN_con" localSheetId="8">#REF!</definedName>
    <definedName name="aN_con" localSheetId="4">#REF!</definedName>
    <definedName name="aN_con" localSheetId="7">#REF!</definedName>
    <definedName name="aN_con" localSheetId="10">#REF!</definedName>
    <definedName name="aN_con" localSheetId="1">#REF!</definedName>
    <definedName name="aN_con" localSheetId="6">#REF!</definedName>
    <definedName name="aN_con" localSheetId="9">#REF!</definedName>
    <definedName name="aN_con" localSheetId="3">#REF!</definedName>
    <definedName name="aN_con" localSheetId="5">#REF!</definedName>
    <definedName name="aN_con" localSheetId="0">#REF!</definedName>
    <definedName name="aN_con" localSheetId="2">#REF!</definedName>
    <definedName name="aN_con" localSheetId="11">#REF!</definedName>
    <definedName name="aN_con">#REF!</definedName>
    <definedName name="aN_dep" localSheetId="8">#REF!</definedName>
    <definedName name="aN_dep" localSheetId="4">#REF!</definedName>
    <definedName name="aN_dep" localSheetId="7">#REF!</definedName>
    <definedName name="aN_dep" localSheetId="10">#REF!</definedName>
    <definedName name="aN_dep" localSheetId="1">#REF!</definedName>
    <definedName name="aN_dep" localSheetId="6">#REF!</definedName>
    <definedName name="aN_dep" localSheetId="9">#REF!</definedName>
    <definedName name="aN_dep" localSheetId="3">#REF!</definedName>
    <definedName name="aN_dep" localSheetId="5">#REF!</definedName>
    <definedName name="aN_dep" localSheetId="0">#REF!</definedName>
    <definedName name="aN_dep" localSheetId="2">#REF!</definedName>
    <definedName name="aN_dep" localSheetId="11">#REF!</definedName>
    <definedName name="aN_dep">#REF!</definedName>
    <definedName name="aN_fix" localSheetId="8">#REF!</definedName>
    <definedName name="aN_fix" localSheetId="4">#REF!</definedName>
    <definedName name="aN_fix" localSheetId="7">#REF!</definedName>
    <definedName name="aN_fix" localSheetId="10">#REF!</definedName>
    <definedName name="aN_fix" localSheetId="1">#REF!</definedName>
    <definedName name="aN_fix" localSheetId="6">#REF!</definedName>
    <definedName name="aN_fix" localSheetId="9">#REF!</definedName>
    <definedName name="aN_fix" localSheetId="3">#REF!</definedName>
    <definedName name="aN_fix" localSheetId="5">#REF!</definedName>
    <definedName name="aN_fix" localSheetId="0">#REF!</definedName>
    <definedName name="aN_fix" localSheetId="2">#REF!</definedName>
    <definedName name="aN_fix" localSheetId="11">#REF!</definedName>
    <definedName name="aN_fix">#REF!</definedName>
    <definedName name="aN_imm" localSheetId="8">#REF!</definedName>
    <definedName name="aN_imm" localSheetId="4">#REF!</definedName>
    <definedName name="aN_imm" localSheetId="7">#REF!</definedName>
    <definedName name="aN_imm" localSheetId="10">#REF!</definedName>
    <definedName name="aN_imm" localSheetId="1">#REF!</definedName>
    <definedName name="aN_imm" localSheetId="6">#REF!</definedName>
    <definedName name="aN_imm" localSheetId="9">#REF!</definedName>
    <definedName name="aN_imm" localSheetId="3">#REF!</definedName>
    <definedName name="aN_imm" localSheetId="5">#REF!</definedName>
    <definedName name="aN_imm" localSheetId="0">#REF!</definedName>
    <definedName name="aN_imm" localSheetId="2">#REF!</definedName>
    <definedName name="aN_imm" localSheetId="11">#REF!</definedName>
    <definedName name="aN_imm">#REF!</definedName>
    <definedName name="aN_rof" localSheetId="8">#REF!</definedName>
    <definedName name="aN_rof" localSheetId="4">#REF!</definedName>
    <definedName name="aN_rof" localSheetId="7">#REF!</definedName>
    <definedName name="aN_rof" localSheetId="10">#REF!</definedName>
    <definedName name="aN_rof" localSheetId="1">#REF!</definedName>
    <definedName name="aN_rof" localSheetId="6">#REF!</definedName>
    <definedName name="aN_rof" localSheetId="9">#REF!</definedName>
    <definedName name="aN_rof" localSheetId="3">#REF!</definedName>
    <definedName name="aN_rof" localSheetId="5">#REF!</definedName>
    <definedName name="aN_rof" localSheetId="0">#REF!</definedName>
    <definedName name="aN_rof" localSheetId="2">#REF!</definedName>
    <definedName name="aN_rof" localSheetId="11">#REF!</definedName>
    <definedName name="aN_rof">#REF!</definedName>
    <definedName name="aN_ron" localSheetId="8">#REF!</definedName>
    <definedName name="aN_ron" localSheetId="4">#REF!</definedName>
    <definedName name="aN_ron" localSheetId="7">#REF!</definedName>
    <definedName name="aN_ron" localSheetId="10">#REF!</definedName>
    <definedName name="aN_ron" localSheetId="1">#REF!</definedName>
    <definedName name="aN_ron" localSheetId="6">#REF!</definedName>
    <definedName name="aN_ron" localSheetId="9">#REF!</definedName>
    <definedName name="aN_ron" localSheetId="3">#REF!</definedName>
    <definedName name="aN_ron" localSheetId="5">#REF!</definedName>
    <definedName name="aN_ron" localSheetId="0">#REF!</definedName>
    <definedName name="aN_ron" localSheetId="2">#REF!</definedName>
    <definedName name="aN_ron" localSheetId="11">#REF!</definedName>
    <definedName name="aN_ron">#REF!</definedName>
    <definedName name="aN_run" localSheetId="8">#REF!</definedName>
    <definedName name="aN_run" localSheetId="4">#REF!</definedName>
    <definedName name="aN_run" localSheetId="7">#REF!</definedName>
    <definedName name="aN_run" localSheetId="10">#REF!</definedName>
    <definedName name="aN_run" localSheetId="1">#REF!</definedName>
    <definedName name="aN_run" localSheetId="6">#REF!</definedName>
    <definedName name="aN_run" localSheetId="9">#REF!</definedName>
    <definedName name="aN_run" localSheetId="3">#REF!</definedName>
    <definedName name="aN_run" localSheetId="5">#REF!</definedName>
    <definedName name="aN_run" localSheetId="0">#REF!</definedName>
    <definedName name="aN_run" localSheetId="2">#REF!</definedName>
    <definedName name="aN_run" localSheetId="11">#REF!</definedName>
    <definedName name="aN_run">#REF!</definedName>
    <definedName name="aN_sed" localSheetId="8">#REF!</definedName>
    <definedName name="aN_sed" localSheetId="4">#REF!</definedName>
    <definedName name="aN_sed" localSheetId="7">#REF!</definedName>
    <definedName name="aN_sed" localSheetId="10">#REF!</definedName>
    <definedName name="aN_sed" localSheetId="1">#REF!</definedName>
    <definedName name="aN_sed" localSheetId="6">#REF!</definedName>
    <definedName name="aN_sed" localSheetId="9">#REF!</definedName>
    <definedName name="aN_sed" localSheetId="3">#REF!</definedName>
    <definedName name="aN_sed" localSheetId="5">#REF!</definedName>
    <definedName name="aN_sed" localSheetId="0">#REF!</definedName>
    <definedName name="aN_sed" localSheetId="2">#REF!</definedName>
    <definedName name="aN_sed" localSheetId="11">#REF!</definedName>
    <definedName name="aN_sed">#REF!</definedName>
    <definedName name="anscount" hidden="1">1</definedName>
    <definedName name="aP_cap" localSheetId="8">#REF!</definedName>
    <definedName name="aP_cap" localSheetId="4">#REF!</definedName>
    <definedName name="aP_cap" localSheetId="7">#REF!</definedName>
    <definedName name="aP_cap" localSheetId="10">#REF!</definedName>
    <definedName name="aP_cap" localSheetId="1">#REF!</definedName>
    <definedName name="aP_cap" localSheetId="6">#REF!</definedName>
    <definedName name="aP_cap" localSheetId="9">#REF!</definedName>
    <definedName name="aP_cap" localSheetId="3">#REF!</definedName>
    <definedName name="aP_cap" localSheetId="5">#REF!</definedName>
    <definedName name="aP_cap" localSheetId="0">#REF!</definedName>
    <definedName name="aP_cap" localSheetId="2">#REF!</definedName>
    <definedName name="aP_cap" localSheetId="11">#REF!</definedName>
    <definedName name="aP_cap">#REF!</definedName>
    <definedName name="aP_con" localSheetId="8">#REF!</definedName>
    <definedName name="aP_con" localSheetId="4">#REF!</definedName>
    <definedName name="aP_con" localSheetId="7">#REF!</definedName>
    <definedName name="aP_con" localSheetId="10">#REF!</definedName>
    <definedName name="aP_con" localSheetId="1">#REF!</definedName>
    <definedName name="aP_con" localSheetId="6">#REF!</definedName>
    <definedName name="aP_con" localSheetId="9">#REF!</definedName>
    <definedName name="aP_con" localSheetId="3">#REF!</definedName>
    <definedName name="aP_con" localSheetId="5">#REF!</definedName>
    <definedName name="aP_con" localSheetId="0">#REF!</definedName>
    <definedName name="aP_con" localSheetId="2">#REF!</definedName>
    <definedName name="aP_con" localSheetId="11">#REF!</definedName>
    <definedName name="aP_con">#REF!</definedName>
    <definedName name="aP_dep" localSheetId="8">#REF!</definedName>
    <definedName name="aP_dep" localSheetId="4">#REF!</definedName>
    <definedName name="aP_dep" localSheetId="7">#REF!</definedName>
    <definedName name="aP_dep" localSheetId="10">#REF!</definedName>
    <definedName name="aP_dep" localSheetId="1">#REF!</definedName>
    <definedName name="aP_dep" localSheetId="6">#REF!</definedName>
    <definedName name="aP_dep" localSheetId="9">#REF!</definedName>
    <definedName name="aP_dep" localSheetId="3">#REF!</definedName>
    <definedName name="aP_dep" localSheetId="5">#REF!</definedName>
    <definedName name="aP_dep" localSheetId="0">#REF!</definedName>
    <definedName name="aP_dep" localSheetId="2">#REF!</definedName>
    <definedName name="aP_dep" localSheetId="11">#REF!</definedName>
    <definedName name="aP_dep">#REF!</definedName>
    <definedName name="aP_dis" localSheetId="8">#REF!</definedName>
    <definedName name="aP_dis" localSheetId="4">#REF!</definedName>
    <definedName name="aP_dis" localSheetId="7">#REF!</definedName>
    <definedName name="aP_dis" localSheetId="10">#REF!</definedName>
    <definedName name="aP_dis" localSheetId="1">#REF!</definedName>
    <definedName name="aP_dis" localSheetId="6">#REF!</definedName>
    <definedName name="aP_dis" localSheetId="9">#REF!</definedName>
    <definedName name="aP_dis" localSheetId="3">#REF!</definedName>
    <definedName name="aP_dis" localSheetId="5">#REF!</definedName>
    <definedName name="aP_dis" localSheetId="0">#REF!</definedName>
    <definedName name="aP_dis" localSheetId="2">#REF!</definedName>
    <definedName name="aP_dis" localSheetId="11">#REF!</definedName>
    <definedName name="aP_dis">#REF!</definedName>
    <definedName name="aP_imm" localSheetId="8">#REF!</definedName>
    <definedName name="aP_imm" localSheetId="4">#REF!</definedName>
    <definedName name="aP_imm" localSheetId="7">#REF!</definedName>
    <definedName name="aP_imm" localSheetId="10">#REF!</definedName>
    <definedName name="aP_imm" localSheetId="1">#REF!</definedName>
    <definedName name="aP_imm" localSheetId="6">#REF!</definedName>
    <definedName name="aP_imm" localSheetId="9">#REF!</definedName>
    <definedName name="aP_imm" localSheetId="3">#REF!</definedName>
    <definedName name="aP_imm" localSheetId="5">#REF!</definedName>
    <definedName name="aP_imm" localSheetId="0">#REF!</definedName>
    <definedName name="aP_imm" localSheetId="2">#REF!</definedName>
    <definedName name="aP_imm" localSheetId="11">#REF!</definedName>
    <definedName name="aP_imm">#REF!</definedName>
    <definedName name="aP_rof" localSheetId="8">#REF!</definedName>
    <definedName name="aP_rof" localSheetId="4">#REF!</definedName>
    <definedName name="aP_rof" localSheetId="7">#REF!</definedName>
    <definedName name="aP_rof" localSheetId="10">#REF!</definedName>
    <definedName name="aP_rof" localSheetId="1">#REF!</definedName>
    <definedName name="aP_rof" localSheetId="6">#REF!</definedName>
    <definedName name="aP_rof" localSheetId="9">#REF!</definedName>
    <definedName name="aP_rof" localSheetId="3">#REF!</definedName>
    <definedName name="aP_rof" localSheetId="5">#REF!</definedName>
    <definedName name="aP_rof" localSheetId="0">#REF!</definedName>
    <definedName name="aP_rof" localSheetId="2">#REF!</definedName>
    <definedName name="aP_rof" localSheetId="11">#REF!</definedName>
    <definedName name="aP_rof">#REF!</definedName>
    <definedName name="aP_ron" localSheetId="8">#REF!</definedName>
    <definedName name="aP_ron" localSheetId="4">#REF!</definedName>
    <definedName name="aP_ron" localSheetId="7">#REF!</definedName>
    <definedName name="aP_ron" localSheetId="10">#REF!</definedName>
    <definedName name="aP_ron" localSheetId="1">#REF!</definedName>
    <definedName name="aP_ron" localSheetId="6">#REF!</definedName>
    <definedName name="aP_ron" localSheetId="9">#REF!</definedName>
    <definedName name="aP_ron" localSheetId="3">#REF!</definedName>
    <definedName name="aP_ron" localSheetId="5">#REF!</definedName>
    <definedName name="aP_ron" localSheetId="0">#REF!</definedName>
    <definedName name="aP_ron" localSheetId="2">#REF!</definedName>
    <definedName name="aP_ron" localSheetId="11">#REF!</definedName>
    <definedName name="aP_ron">#REF!</definedName>
    <definedName name="aP_run" localSheetId="8">#REF!</definedName>
    <definedName name="aP_run" localSheetId="4">#REF!</definedName>
    <definedName name="aP_run" localSheetId="7">#REF!</definedName>
    <definedName name="aP_run" localSheetId="10">#REF!</definedName>
    <definedName name="aP_run" localSheetId="1">#REF!</definedName>
    <definedName name="aP_run" localSheetId="6">#REF!</definedName>
    <definedName name="aP_run" localSheetId="9">#REF!</definedName>
    <definedName name="aP_run" localSheetId="3">#REF!</definedName>
    <definedName name="aP_run" localSheetId="5">#REF!</definedName>
    <definedName name="aP_run" localSheetId="0">#REF!</definedName>
    <definedName name="aP_run" localSheetId="2">#REF!</definedName>
    <definedName name="aP_run" localSheetId="11">#REF!</definedName>
    <definedName name="aP_run">#REF!</definedName>
    <definedName name="aP_sed" localSheetId="8">#REF!</definedName>
    <definedName name="aP_sed" localSheetId="4">#REF!</definedName>
    <definedName name="aP_sed" localSheetId="7">#REF!</definedName>
    <definedName name="aP_sed" localSheetId="10">#REF!</definedName>
    <definedName name="aP_sed" localSheetId="1">#REF!</definedName>
    <definedName name="aP_sed" localSheetId="6">#REF!</definedName>
    <definedName name="aP_sed" localSheetId="9">#REF!</definedName>
    <definedName name="aP_sed" localSheetId="3">#REF!</definedName>
    <definedName name="aP_sed" localSheetId="5">#REF!</definedName>
    <definedName name="aP_sed" localSheetId="0">#REF!</definedName>
    <definedName name="aP_sed" localSheetId="2">#REF!</definedName>
    <definedName name="aP_sed" localSheetId="11">#REF!</definedName>
    <definedName name="aP_sed">#REF!</definedName>
    <definedName name="aq" hidden="1">{0,2.785144981065E-308,0,0;0,0,0,0;0,0,0,0;0,0,FALSE,0;0,0,0,0;0,0,#VALUE!,0;0,0,0,0}</definedName>
    <definedName name="as" hidden="1">{0,0,0,0;0,0,0,0;0,0,TRUE,0;0,0,0,0;0,0,0,0;0,0,0,FALSE;0,0,0,0}</definedName>
    <definedName name="avađsf" hidden="1">{0,#N/A,FALSE,0;0,#N/A,FALSE,0;0,#N/A,FALSE,0;0,#N/A,FALSE,0;0,#N/A,FALSE,0;0,#N/A,FALSE,0;0,#N/A,FALSE,0}</definedName>
    <definedName name="b_min" localSheetId="8">#REF!</definedName>
    <definedName name="b_min" localSheetId="4">#REF!</definedName>
    <definedName name="b_min" localSheetId="7">#REF!</definedName>
    <definedName name="b_min" localSheetId="10">#REF!</definedName>
    <definedName name="b_min" localSheetId="1">#REF!</definedName>
    <definedName name="b_min" localSheetId="6">#REF!</definedName>
    <definedName name="b_min" localSheetId="9">#REF!</definedName>
    <definedName name="b_min" localSheetId="3">#REF!</definedName>
    <definedName name="b_min" localSheetId="5">#REF!</definedName>
    <definedName name="b_min" localSheetId="0">#REF!</definedName>
    <definedName name="b_min" localSheetId="2">#REF!</definedName>
    <definedName name="b_min" localSheetId="11">#REF!</definedName>
    <definedName name="b_min">#REF!</definedName>
    <definedName name="b14b" hidden="1">{"'Sheet1'!$L$16"}</definedName>
    <definedName name="b14b1" hidden="1">{"'Sheet1'!$L$16"}</definedName>
    <definedName name="BB" localSheetId="8">#REF!</definedName>
    <definedName name="BB" localSheetId="4">#REF!</definedName>
    <definedName name="BB" localSheetId="7">#REF!</definedName>
    <definedName name="BB" localSheetId="10">#REF!</definedName>
    <definedName name="BB" localSheetId="1">#REF!</definedName>
    <definedName name="BB" localSheetId="6">#REF!</definedName>
    <definedName name="BB" localSheetId="9">#REF!</definedName>
    <definedName name="BB" localSheetId="3">#REF!</definedName>
    <definedName name="BB" localSheetId="5">#REF!</definedName>
    <definedName name="BB" localSheetId="0">#REF!</definedName>
    <definedName name="BB" localSheetId="2">#REF!</definedName>
    <definedName name="BB" localSheetId="11">#REF!</definedName>
    <definedName name="BB">#REF!</definedName>
    <definedName name="Bgiang" hidden="1">{"'Sheet1'!$L$16"}</definedName>
    <definedName name="Bio_tec" localSheetId="8">#REF!</definedName>
    <definedName name="Bio_tec" localSheetId="4">#REF!</definedName>
    <definedName name="Bio_tec" localSheetId="7">#REF!</definedName>
    <definedName name="Bio_tec" localSheetId="10">#REF!</definedName>
    <definedName name="Bio_tec" localSheetId="1">#REF!</definedName>
    <definedName name="Bio_tec" localSheetId="6">#REF!</definedName>
    <definedName name="Bio_tec" localSheetId="9">#REF!</definedName>
    <definedName name="Bio_tec" localSheetId="3">#REF!</definedName>
    <definedName name="Bio_tec" localSheetId="5">#REF!</definedName>
    <definedName name="Bio_tec" localSheetId="0">#REF!</definedName>
    <definedName name="Bio_tec" localSheetId="2">#REF!</definedName>
    <definedName name="Bio_tec" localSheetId="11">#REF!</definedName>
    <definedName name="Bio_tec">#REF!</definedName>
    <definedName name="bN_fix" localSheetId="8">#REF!</definedName>
    <definedName name="bN_fix" localSheetId="4">#REF!</definedName>
    <definedName name="bN_fix" localSheetId="7">#REF!</definedName>
    <definedName name="bN_fix" localSheetId="10">#REF!</definedName>
    <definedName name="bN_fix" localSheetId="1">#REF!</definedName>
    <definedName name="bN_fix" localSheetId="6">#REF!</definedName>
    <definedName name="bN_fix" localSheetId="9">#REF!</definedName>
    <definedName name="bN_fix" localSheetId="3">#REF!</definedName>
    <definedName name="bN_fix" localSheetId="5">#REF!</definedName>
    <definedName name="bN_fix" localSheetId="0">#REF!</definedName>
    <definedName name="bN_fix" localSheetId="2">#REF!</definedName>
    <definedName name="bN_fix" localSheetId="11">#REF!</definedName>
    <definedName name="bN_fix">#REF!</definedName>
    <definedName name="BOQ" localSheetId="8">#REF!</definedName>
    <definedName name="BOQ" localSheetId="4">#REF!</definedName>
    <definedName name="BOQ" localSheetId="7">#REF!</definedName>
    <definedName name="BOQ" localSheetId="10">#REF!</definedName>
    <definedName name="BOQ" localSheetId="1">#REF!</definedName>
    <definedName name="BOQ" localSheetId="6">#REF!</definedName>
    <definedName name="BOQ" localSheetId="9">#REF!</definedName>
    <definedName name="BOQ" localSheetId="3">#REF!</definedName>
    <definedName name="BOQ" localSheetId="5">#REF!</definedName>
    <definedName name="BOQ" localSheetId="0">#REF!</definedName>
    <definedName name="BOQ" localSheetId="2">#REF!</definedName>
    <definedName name="BOQ" localSheetId="11">#REF!</definedName>
    <definedName name="BOQ">#REF!</definedName>
    <definedName name="BT" localSheetId="8">#REF!</definedName>
    <definedName name="BT" localSheetId="4">#REF!</definedName>
    <definedName name="BT" localSheetId="7">#REF!</definedName>
    <definedName name="BT" localSheetId="10">#REF!</definedName>
    <definedName name="BT" localSheetId="1">#REF!</definedName>
    <definedName name="BT" localSheetId="6">#REF!</definedName>
    <definedName name="BT" localSheetId="9">#REF!</definedName>
    <definedName name="BT" localSheetId="3">#REF!</definedName>
    <definedName name="BT" localSheetId="5">#REF!</definedName>
    <definedName name="BT" localSheetId="0">#REF!</definedName>
    <definedName name="BT" localSheetId="2">#REF!</definedName>
    <definedName name="BT" localSheetId="11">#REF!</definedName>
    <definedName name="BT">#REF!</definedName>
    <definedName name="BVCISUMMARY" localSheetId="8">#REF!</definedName>
    <definedName name="BVCISUMMARY" localSheetId="4">#REF!</definedName>
    <definedName name="BVCISUMMARY" localSheetId="7">#REF!</definedName>
    <definedName name="BVCISUMMARY" localSheetId="10">#REF!</definedName>
    <definedName name="BVCISUMMARY" localSheetId="1">#REF!</definedName>
    <definedName name="BVCISUMMARY" localSheetId="6">#REF!</definedName>
    <definedName name="BVCISUMMARY" localSheetId="9">#REF!</definedName>
    <definedName name="BVCISUMMARY" localSheetId="3">#REF!</definedName>
    <definedName name="BVCISUMMARY" localSheetId="5">#REF!</definedName>
    <definedName name="BVCISUMMARY" localSheetId="0">#REF!</definedName>
    <definedName name="BVCISUMMARY" localSheetId="2">#REF!</definedName>
    <definedName name="BVCISUMMARY" localSheetId="11">#REF!</definedName>
    <definedName name="BVCISUMMARY">#REF!</definedName>
    <definedName name="Cat" localSheetId="8">#REF!</definedName>
    <definedName name="Cat" localSheetId="4">#REF!</definedName>
    <definedName name="Cat" localSheetId="7">#REF!</definedName>
    <definedName name="Cat" localSheetId="10">#REF!</definedName>
    <definedName name="Cat" localSheetId="1">#REF!</definedName>
    <definedName name="Cat" localSheetId="6">#REF!</definedName>
    <definedName name="Cat" localSheetId="9">#REF!</definedName>
    <definedName name="Cat" localSheetId="3">#REF!</definedName>
    <definedName name="Cat" localSheetId="5">#REF!</definedName>
    <definedName name="Cat" localSheetId="0">#REF!</definedName>
    <definedName name="Cat" localSheetId="2">#REF!</definedName>
    <definedName name="Cat" localSheetId="11">#REF!</definedName>
    <definedName name="Cat">#REF!</definedName>
    <definedName name="Category_All" localSheetId="8">#REF!</definedName>
    <definedName name="Category_All" localSheetId="4">#REF!</definedName>
    <definedName name="Category_All" localSheetId="7">#REF!</definedName>
    <definedName name="Category_All" localSheetId="10">#REF!</definedName>
    <definedName name="Category_All" localSheetId="1">#REF!</definedName>
    <definedName name="Category_All" localSheetId="6">#REF!</definedName>
    <definedName name="Category_All" localSheetId="9">#REF!</definedName>
    <definedName name="Category_All" localSheetId="3">#REF!</definedName>
    <definedName name="Category_All" localSheetId="5">#REF!</definedName>
    <definedName name="Category_All" localSheetId="0">#REF!</definedName>
    <definedName name="Category_All" localSheetId="2">#REF!</definedName>
    <definedName name="Category_All" localSheetId="11">#REF!</definedName>
    <definedName name="Category_All">#REF!</definedName>
    <definedName name="CATIN">#N/A</definedName>
    <definedName name="CATJYOU">#N/A</definedName>
    <definedName name="CATREC">#N/A</definedName>
    <definedName name="CATSYU">#N/A</definedName>
    <definedName name="CCS" localSheetId="8">#REF!</definedName>
    <definedName name="CCS" localSheetId="4">#REF!</definedName>
    <definedName name="CCS" localSheetId="7">#REF!</definedName>
    <definedName name="CCS" localSheetId="10">#REF!</definedName>
    <definedName name="CCS" localSheetId="1">#REF!</definedName>
    <definedName name="CCS" localSheetId="6">#REF!</definedName>
    <definedName name="CCS" localSheetId="9">#REF!</definedName>
    <definedName name="CCS" localSheetId="3">#REF!</definedName>
    <definedName name="CCS" localSheetId="5">#REF!</definedName>
    <definedName name="CCS" localSheetId="0">#REF!</definedName>
    <definedName name="CCS" localSheetId="2">#REF!</definedName>
    <definedName name="CCS" localSheetId="11">#REF!</definedName>
    <definedName name="CCS">#REF!</definedName>
    <definedName name="CDD" localSheetId="8">#REF!</definedName>
    <definedName name="CDD" localSheetId="4">#REF!</definedName>
    <definedName name="CDD" localSheetId="7">#REF!</definedName>
    <definedName name="CDD" localSheetId="10">#REF!</definedName>
    <definedName name="CDD" localSheetId="1">#REF!</definedName>
    <definedName name="CDD" localSheetId="6">#REF!</definedName>
    <definedName name="CDD" localSheetId="9">#REF!</definedName>
    <definedName name="CDD" localSheetId="3">#REF!</definedName>
    <definedName name="CDD" localSheetId="5">#REF!</definedName>
    <definedName name="CDD" localSheetId="0">#REF!</definedName>
    <definedName name="CDD" localSheetId="2">#REF!</definedName>
    <definedName name="CDD" localSheetId="11">#REF!</definedName>
    <definedName name="CDD">#REF!</definedName>
    <definedName name="CH" localSheetId="8">#REF!</definedName>
    <definedName name="CH" localSheetId="4">#REF!</definedName>
    <definedName name="CH" localSheetId="7">#REF!</definedName>
    <definedName name="CH" localSheetId="10">#REF!</definedName>
    <definedName name="CH" localSheetId="1">#REF!</definedName>
    <definedName name="CH" localSheetId="6">#REF!</definedName>
    <definedName name="CH" localSheetId="9">#REF!</definedName>
    <definedName name="CH" localSheetId="3">#REF!</definedName>
    <definedName name="CH" localSheetId="5">#REF!</definedName>
    <definedName name="CH" localSheetId="0">#REF!</definedName>
    <definedName name="CH" localSheetId="2">#REF!</definedName>
    <definedName name="CH" localSheetId="11">#REF!</definedName>
    <definedName name="CH">#REF!</definedName>
    <definedName name="CK" localSheetId="8">#REF!</definedName>
    <definedName name="CK" localSheetId="4">#REF!</definedName>
    <definedName name="CK" localSheetId="7">#REF!</definedName>
    <definedName name="CK" localSheetId="10">#REF!</definedName>
    <definedName name="CK" localSheetId="1">#REF!</definedName>
    <definedName name="CK" localSheetId="6">#REF!</definedName>
    <definedName name="CK" localSheetId="9">#REF!</definedName>
    <definedName name="CK" localSheetId="3">#REF!</definedName>
    <definedName name="CK" localSheetId="5">#REF!</definedName>
    <definedName name="CK" localSheetId="0">#REF!</definedName>
    <definedName name="CK" localSheetId="2">#REF!</definedName>
    <definedName name="CK" localSheetId="11">#REF!</definedName>
    <definedName name="CK">#REF!</definedName>
    <definedName name="Class_1" localSheetId="8">#REF!</definedName>
    <definedName name="Class_1" localSheetId="4">#REF!</definedName>
    <definedName name="Class_1" localSheetId="7">#REF!</definedName>
    <definedName name="Class_1" localSheetId="10">#REF!</definedName>
    <definedName name="Class_1" localSheetId="1">#REF!</definedName>
    <definedName name="Class_1" localSheetId="6">#REF!</definedName>
    <definedName name="Class_1" localSheetId="9">#REF!</definedName>
    <definedName name="Class_1" localSheetId="3">#REF!</definedName>
    <definedName name="Class_1" localSheetId="5">#REF!</definedName>
    <definedName name="Class_1" localSheetId="0">#REF!</definedName>
    <definedName name="Class_1" localSheetId="2">#REF!</definedName>
    <definedName name="Class_1" localSheetId="11">#REF!</definedName>
    <definedName name="Class_1">#REF!</definedName>
    <definedName name="Class_2" localSheetId="8">#REF!</definedName>
    <definedName name="Class_2" localSheetId="4">#REF!</definedName>
    <definedName name="Class_2" localSheetId="7">#REF!</definedName>
    <definedName name="Class_2" localSheetId="10">#REF!</definedName>
    <definedName name="Class_2" localSheetId="1">#REF!</definedName>
    <definedName name="Class_2" localSheetId="6">#REF!</definedName>
    <definedName name="Class_2" localSheetId="9">#REF!</definedName>
    <definedName name="Class_2" localSheetId="3">#REF!</definedName>
    <definedName name="Class_2" localSheetId="5">#REF!</definedName>
    <definedName name="Class_2" localSheetId="0">#REF!</definedName>
    <definedName name="Class_2" localSheetId="2">#REF!</definedName>
    <definedName name="Class_2" localSheetId="11">#REF!</definedName>
    <definedName name="Class_2">#REF!</definedName>
    <definedName name="Class_3" localSheetId="8">#REF!</definedName>
    <definedName name="Class_3" localSheetId="4">#REF!</definedName>
    <definedName name="Class_3" localSheetId="7">#REF!</definedName>
    <definedName name="Class_3" localSheetId="10">#REF!</definedName>
    <definedName name="Class_3" localSheetId="1">#REF!</definedName>
    <definedName name="Class_3" localSheetId="6">#REF!</definedName>
    <definedName name="Class_3" localSheetId="9">#REF!</definedName>
    <definedName name="Class_3" localSheetId="3">#REF!</definedName>
    <definedName name="Class_3" localSheetId="5">#REF!</definedName>
    <definedName name="Class_3" localSheetId="0">#REF!</definedName>
    <definedName name="Class_3" localSheetId="2">#REF!</definedName>
    <definedName name="Class_3" localSheetId="11">#REF!</definedName>
    <definedName name="Class_3">#REF!</definedName>
    <definedName name="Class_4" localSheetId="8">#REF!</definedName>
    <definedName name="Class_4" localSheetId="4">#REF!</definedName>
    <definedName name="Class_4" localSheetId="7">#REF!</definedName>
    <definedName name="Class_4" localSheetId="10">#REF!</definedName>
    <definedName name="Class_4" localSheetId="1">#REF!</definedName>
    <definedName name="Class_4" localSheetId="6">#REF!</definedName>
    <definedName name="Class_4" localSheetId="9">#REF!</definedName>
    <definedName name="Class_4" localSheetId="3">#REF!</definedName>
    <definedName name="Class_4" localSheetId="5">#REF!</definedName>
    <definedName name="Class_4" localSheetId="0">#REF!</definedName>
    <definedName name="Class_4" localSheetId="2">#REF!</definedName>
    <definedName name="Class_4" localSheetId="11">#REF!</definedName>
    <definedName name="Class_4">#REF!</definedName>
    <definedName name="Class_5" localSheetId="8">#REF!</definedName>
    <definedName name="Class_5" localSheetId="4">#REF!</definedName>
    <definedName name="Class_5" localSheetId="7">#REF!</definedName>
    <definedName name="Class_5" localSheetId="10">#REF!</definedName>
    <definedName name="Class_5" localSheetId="1">#REF!</definedName>
    <definedName name="Class_5" localSheetId="6">#REF!</definedName>
    <definedName name="Class_5" localSheetId="9">#REF!</definedName>
    <definedName name="Class_5" localSheetId="3">#REF!</definedName>
    <definedName name="Class_5" localSheetId="5">#REF!</definedName>
    <definedName name="Class_5" localSheetId="0">#REF!</definedName>
    <definedName name="Class_5" localSheetId="2">#REF!</definedName>
    <definedName name="Class_5" localSheetId="11">#REF!</definedName>
    <definedName name="Class_5">#REF!</definedName>
    <definedName name="ClayNden" localSheetId="8">#REF!</definedName>
    <definedName name="ClayNden" localSheetId="4">#REF!</definedName>
    <definedName name="ClayNden" localSheetId="7">#REF!</definedName>
    <definedName name="ClayNden" localSheetId="10">#REF!</definedName>
    <definedName name="ClayNden" localSheetId="1">#REF!</definedName>
    <definedName name="ClayNden" localSheetId="6">#REF!</definedName>
    <definedName name="ClayNden" localSheetId="9">#REF!</definedName>
    <definedName name="ClayNden" localSheetId="3">#REF!</definedName>
    <definedName name="ClayNden" localSheetId="5">#REF!</definedName>
    <definedName name="ClayNden" localSheetId="0">#REF!</definedName>
    <definedName name="ClayNden" localSheetId="2">#REF!</definedName>
    <definedName name="ClayNden" localSheetId="11">#REF!</definedName>
    <definedName name="ClayNden">#REF!</definedName>
    <definedName name="CLVC3">0.1</definedName>
    <definedName name="CLVCTB" localSheetId="8">#REF!</definedName>
    <definedName name="CLVCTB" localSheetId="4">#REF!</definedName>
    <definedName name="CLVCTB" localSheetId="7">#REF!</definedName>
    <definedName name="CLVCTB" localSheetId="10">#REF!</definedName>
    <definedName name="CLVCTB" localSheetId="1">#REF!</definedName>
    <definedName name="CLVCTB" localSheetId="6">#REF!</definedName>
    <definedName name="CLVCTB" localSheetId="9">#REF!</definedName>
    <definedName name="CLVCTB" localSheetId="3">#REF!</definedName>
    <definedName name="CLVCTB" localSheetId="5">#REF!</definedName>
    <definedName name="CLVCTB" localSheetId="0">#REF!</definedName>
    <definedName name="CLVCTB" localSheetId="2">#REF!</definedName>
    <definedName name="CLVCTB" localSheetId="11">#REF!</definedName>
    <definedName name="CLVCTB">#REF!</definedName>
    <definedName name="cN_fix" localSheetId="8">#REF!</definedName>
    <definedName name="cN_fix" localSheetId="4">#REF!</definedName>
    <definedName name="cN_fix" localSheetId="7">#REF!</definedName>
    <definedName name="cN_fix" localSheetId="10">#REF!</definedName>
    <definedName name="cN_fix" localSheetId="1">#REF!</definedName>
    <definedName name="cN_fix" localSheetId="6">#REF!</definedName>
    <definedName name="cN_fix" localSheetId="9">#REF!</definedName>
    <definedName name="cN_fix" localSheetId="3">#REF!</definedName>
    <definedName name="cN_fix" localSheetId="5">#REF!</definedName>
    <definedName name="cN_fix" localSheetId="0">#REF!</definedName>
    <definedName name="cN_fix" localSheetId="2">#REF!</definedName>
    <definedName name="cN_fix" localSheetId="11">#REF!</definedName>
    <definedName name="cN_fix">#REF!</definedName>
    <definedName name="cNden" localSheetId="8">#REF!</definedName>
    <definedName name="cNden" localSheetId="4">#REF!</definedName>
    <definedName name="cNden" localSheetId="7">#REF!</definedName>
    <definedName name="cNden" localSheetId="10">#REF!</definedName>
    <definedName name="cNden" localSheetId="1">#REF!</definedName>
    <definedName name="cNden" localSheetId="6">#REF!</definedName>
    <definedName name="cNden" localSheetId="9">#REF!</definedName>
    <definedName name="cNden" localSheetId="3">#REF!</definedName>
    <definedName name="cNden" localSheetId="5">#REF!</definedName>
    <definedName name="cNden" localSheetId="0">#REF!</definedName>
    <definedName name="cNden" localSheetId="2">#REF!</definedName>
    <definedName name="cNden" localSheetId="11">#REF!</definedName>
    <definedName name="cNden">#REF!</definedName>
    <definedName name="Cöï_ly_vaän_chuyeãn" localSheetId="8">#REF!</definedName>
    <definedName name="Cöï_ly_vaän_chuyeãn" localSheetId="4">#REF!</definedName>
    <definedName name="Cöï_ly_vaän_chuyeãn" localSheetId="7">#REF!</definedName>
    <definedName name="Cöï_ly_vaän_chuyeãn" localSheetId="10">#REF!</definedName>
    <definedName name="Cöï_ly_vaän_chuyeãn" localSheetId="1">#REF!</definedName>
    <definedName name="Cöï_ly_vaän_chuyeãn" localSheetId="6">#REF!</definedName>
    <definedName name="Cöï_ly_vaän_chuyeãn" localSheetId="9">#REF!</definedName>
    <definedName name="Cöï_ly_vaän_chuyeãn" localSheetId="3">#REF!</definedName>
    <definedName name="Cöï_ly_vaän_chuyeãn" localSheetId="5">#REF!</definedName>
    <definedName name="Cöï_ly_vaän_chuyeãn" localSheetId="0">#REF!</definedName>
    <definedName name="Cöï_ly_vaän_chuyeãn" localSheetId="2">#REF!</definedName>
    <definedName name="Cöï_ly_vaän_chuyeãn" localSheetId="11">#REF!</definedName>
    <definedName name="Cöï_ly_vaän_chuyeãn">#REF!</definedName>
    <definedName name="CÖÏ_LY_VAÄN_CHUYEÅN" localSheetId="8">#REF!</definedName>
    <definedName name="CÖÏ_LY_VAÄN_CHUYEÅN" localSheetId="4">#REF!</definedName>
    <definedName name="CÖÏ_LY_VAÄN_CHUYEÅN" localSheetId="7">#REF!</definedName>
    <definedName name="CÖÏ_LY_VAÄN_CHUYEÅN" localSheetId="10">#REF!</definedName>
    <definedName name="CÖÏ_LY_VAÄN_CHUYEÅN" localSheetId="1">#REF!</definedName>
    <definedName name="CÖÏ_LY_VAÄN_CHUYEÅN" localSheetId="6">#REF!</definedName>
    <definedName name="CÖÏ_LY_VAÄN_CHUYEÅN" localSheetId="9">#REF!</definedName>
    <definedName name="CÖÏ_LY_VAÄN_CHUYEÅN" localSheetId="3">#REF!</definedName>
    <definedName name="CÖÏ_LY_VAÄN_CHUYEÅN" localSheetId="5">#REF!</definedName>
    <definedName name="CÖÏ_LY_VAÄN_CHUYEÅN" localSheetId="0">#REF!</definedName>
    <definedName name="CÖÏ_LY_VAÄN_CHUYEÅN" localSheetId="2">#REF!</definedName>
    <definedName name="CÖÏ_LY_VAÄN_CHUYEÅN" localSheetId="11">#REF!</definedName>
    <definedName name="CÖÏ_LY_VAÄN_CHUYEÅN">#REF!</definedName>
    <definedName name="COMMON" localSheetId="8">#REF!</definedName>
    <definedName name="COMMON" localSheetId="4">#REF!</definedName>
    <definedName name="COMMON" localSheetId="7">#REF!</definedName>
    <definedName name="COMMON" localSheetId="10">#REF!</definedName>
    <definedName name="COMMON" localSheetId="1">#REF!</definedName>
    <definedName name="COMMON" localSheetId="6">#REF!</definedName>
    <definedName name="COMMON" localSheetId="9">#REF!</definedName>
    <definedName name="COMMON" localSheetId="3">#REF!</definedName>
    <definedName name="COMMON" localSheetId="5">#REF!</definedName>
    <definedName name="COMMON" localSheetId="0">#REF!</definedName>
    <definedName name="COMMON" localSheetId="2">#REF!</definedName>
    <definedName name="COMMON" localSheetId="11">#REF!</definedName>
    <definedName name="COMMON">#REF!</definedName>
    <definedName name="CON_EQP_COS" localSheetId="8">#REF!</definedName>
    <definedName name="CON_EQP_COS" localSheetId="4">#REF!</definedName>
    <definedName name="CON_EQP_COS" localSheetId="7">#REF!</definedName>
    <definedName name="CON_EQP_COS" localSheetId="10">#REF!</definedName>
    <definedName name="CON_EQP_COS" localSheetId="1">#REF!</definedName>
    <definedName name="CON_EQP_COS" localSheetId="6">#REF!</definedName>
    <definedName name="CON_EQP_COS" localSheetId="9">#REF!</definedName>
    <definedName name="CON_EQP_COS" localSheetId="3">#REF!</definedName>
    <definedName name="CON_EQP_COS" localSheetId="5">#REF!</definedName>
    <definedName name="CON_EQP_COS" localSheetId="0">#REF!</definedName>
    <definedName name="CON_EQP_COS" localSheetId="2">#REF!</definedName>
    <definedName name="CON_EQP_COS" localSheetId="11">#REF!</definedName>
    <definedName name="CON_EQP_COS">#REF!</definedName>
    <definedName name="CON_EQP_COST" localSheetId="8">#REF!</definedName>
    <definedName name="CON_EQP_COST" localSheetId="4">#REF!</definedName>
    <definedName name="CON_EQP_COST" localSheetId="7">#REF!</definedName>
    <definedName name="CON_EQP_COST" localSheetId="10">#REF!</definedName>
    <definedName name="CON_EQP_COST" localSheetId="1">#REF!</definedName>
    <definedName name="CON_EQP_COST" localSheetId="6">#REF!</definedName>
    <definedName name="CON_EQP_COST" localSheetId="9">#REF!</definedName>
    <definedName name="CON_EQP_COST" localSheetId="3">#REF!</definedName>
    <definedName name="CON_EQP_COST" localSheetId="5">#REF!</definedName>
    <definedName name="CON_EQP_COST" localSheetId="0">#REF!</definedName>
    <definedName name="CON_EQP_COST" localSheetId="2">#REF!</definedName>
    <definedName name="CON_EQP_COST" localSheetId="11">#REF!</definedName>
    <definedName name="CON_EQP_COST">#REF!</definedName>
    <definedName name="CONST_EQ" localSheetId="8">#REF!</definedName>
    <definedName name="CONST_EQ" localSheetId="4">#REF!</definedName>
    <definedName name="CONST_EQ" localSheetId="7">#REF!</definedName>
    <definedName name="CONST_EQ" localSheetId="10">#REF!</definedName>
    <definedName name="CONST_EQ" localSheetId="1">#REF!</definedName>
    <definedName name="CONST_EQ" localSheetId="6">#REF!</definedName>
    <definedName name="CONST_EQ" localSheetId="9">#REF!</definedName>
    <definedName name="CONST_EQ" localSheetId="3">#REF!</definedName>
    <definedName name="CONST_EQ" localSheetId="5">#REF!</definedName>
    <definedName name="CONST_EQ" localSheetId="0">#REF!</definedName>
    <definedName name="CONST_EQ" localSheetId="2">#REF!</definedName>
    <definedName name="CONST_EQ" localSheetId="11">#REF!</definedName>
    <definedName name="CONST_EQ">#REF!</definedName>
    <definedName name="Cos_tec" localSheetId="8">#REF!</definedName>
    <definedName name="Cos_tec" localSheetId="4">#REF!</definedName>
    <definedName name="Cos_tec" localSheetId="7">#REF!</definedName>
    <definedName name="Cos_tec" localSheetId="10">#REF!</definedName>
    <definedName name="Cos_tec" localSheetId="1">#REF!</definedName>
    <definedName name="Cos_tec" localSheetId="6">#REF!</definedName>
    <definedName name="Cos_tec" localSheetId="9">#REF!</definedName>
    <definedName name="Cos_tec" localSheetId="3">#REF!</definedName>
    <definedName name="Cos_tec" localSheetId="5">#REF!</definedName>
    <definedName name="Cos_tec" localSheetId="0">#REF!</definedName>
    <definedName name="Cos_tec" localSheetId="2">#REF!</definedName>
    <definedName name="Cos_tec" localSheetId="11">#REF!</definedName>
    <definedName name="Cos_tec">#REF!</definedName>
    <definedName name="COVER" localSheetId="8">#REF!</definedName>
    <definedName name="COVER" localSheetId="4">#REF!</definedName>
    <definedName name="COVER" localSheetId="7">#REF!</definedName>
    <definedName name="COVER" localSheetId="10">#REF!</definedName>
    <definedName name="COVER" localSheetId="1">#REF!</definedName>
    <definedName name="COVER" localSheetId="6">#REF!</definedName>
    <definedName name="COVER" localSheetId="9">#REF!</definedName>
    <definedName name="COVER" localSheetId="3">#REF!</definedName>
    <definedName name="COVER" localSheetId="5">#REF!</definedName>
    <definedName name="COVER" localSheetId="0">#REF!</definedName>
    <definedName name="COVER" localSheetId="2">#REF!</definedName>
    <definedName name="COVER" localSheetId="11">#REF!</definedName>
    <definedName name="COVER">#REF!</definedName>
    <definedName name="CPVC100" localSheetId="8">#REF!</definedName>
    <definedName name="CPVC100" localSheetId="4">#REF!</definedName>
    <definedName name="CPVC100" localSheetId="7">#REF!</definedName>
    <definedName name="CPVC100" localSheetId="10">#REF!</definedName>
    <definedName name="CPVC100" localSheetId="1">#REF!</definedName>
    <definedName name="CPVC100" localSheetId="6">#REF!</definedName>
    <definedName name="CPVC100" localSheetId="9">#REF!</definedName>
    <definedName name="CPVC100" localSheetId="3">#REF!</definedName>
    <definedName name="CPVC100" localSheetId="5">#REF!</definedName>
    <definedName name="CPVC100" localSheetId="0">#REF!</definedName>
    <definedName name="CPVC100" localSheetId="2">#REF!</definedName>
    <definedName name="CPVC100" localSheetId="11">#REF!</definedName>
    <definedName name="CPVC100">#REF!</definedName>
    <definedName name="CRD" localSheetId="8">#REF!</definedName>
    <definedName name="CRD" localSheetId="4">#REF!</definedName>
    <definedName name="CRD" localSheetId="7">#REF!</definedName>
    <definedName name="CRD" localSheetId="10">#REF!</definedName>
    <definedName name="CRD" localSheetId="1">#REF!</definedName>
    <definedName name="CRD" localSheetId="6">#REF!</definedName>
    <definedName name="CRD" localSheetId="9">#REF!</definedName>
    <definedName name="CRD" localSheetId="3">#REF!</definedName>
    <definedName name="CRD" localSheetId="5">#REF!</definedName>
    <definedName name="CRD" localSheetId="0">#REF!</definedName>
    <definedName name="CRD" localSheetId="2">#REF!</definedName>
    <definedName name="CRD" localSheetId="11">#REF!</definedName>
    <definedName name="CRD">#REF!</definedName>
    <definedName name="CRITINST" localSheetId="8">#REF!</definedName>
    <definedName name="CRITINST" localSheetId="4">#REF!</definedName>
    <definedName name="CRITINST" localSheetId="7">#REF!</definedName>
    <definedName name="CRITINST" localSheetId="10">#REF!</definedName>
    <definedName name="CRITINST" localSheetId="1">#REF!</definedName>
    <definedName name="CRITINST" localSheetId="6">#REF!</definedName>
    <definedName name="CRITINST" localSheetId="9">#REF!</definedName>
    <definedName name="CRITINST" localSheetId="3">#REF!</definedName>
    <definedName name="CRITINST" localSheetId="5">#REF!</definedName>
    <definedName name="CRITINST" localSheetId="0">#REF!</definedName>
    <definedName name="CRITINST" localSheetId="2">#REF!</definedName>
    <definedName name="CRITINST" localSheetId="11">#REF!</definedName>
    <definedName name="CRITINST">#REF!</definedName>
    <definedName name="CRITPURC" localSheetId="8">#REF!</definedName>
    <definedName name="CRITPURC" localSheetId="4">#REF!</definedName>
    <definedName name="CRITPURC" localSheetId="7">#REF!</definedName>
    <definedName name="CRITPURC" localSheetId="10">#REF!</definedName>
    <definedName name="CRITPURC" localSheetId="1">#REF!</definedName>
    <definedName name="CRITPURC" localSheetId="6">#REF!</definedName>
    <definedName name="CRITPURC" localSheetId="9">#REF!</definedName>
    <definedName name="CRITPURC" localSheetId="3">#REF!</definedName>
    <definedName name="CRITPURC" localSheetId="5">#REF!</definedName>
    <definedName name="CRITPURC" localSheetId="0">#REF!</definedName>
    <definedName name="CRITPURC" localSheetId="2">#REF!</definedName>
    <definedName name="CRITPURC" localSheetId="11">#REF!</definedName>
    <definedName name="CRITPURC">#REF!</definedName>
    <definedName name="CropEstablishmentWage" localSheetId="8">#REF!</definedName>
    <definedName name="CropEstablishmentWage" localSheetId="4">#REF!</definedName>
    <definedName name="CropEstablishmentWage" localSheetId="7">#REF!</definedName>
    <definedName name="CropEstablishmentWage" localSheetId="10">#REF!</definedName>
    <definedName name="CropEstablishmentWage" localSheetId="1">#REF!</definedName>
    <definedName name="CropEstablishmentWage" localSheetId="6">#REF!</definedName>
    <definedName name="CropEstablishmentWage" localSheetId="9">#REF!</definedName>
    <definedName name="CropEstablishmentWage" localSheetId="3">#REF!</definedName>
    <definedName name="CropEstablishmentWage" localSheetId="5">#REF!</definedName>
    <definedName name="CropEstablishmentWage" localSheetId="0">#REF!</definedName>
    <definedName name="CropEstablishmentWage" localSheetId="2">#REF!</definedName>
    <definedName name="CropEstablishmentWage" localSheetId="11">#REF!</definedName>
    <definedName name="CropEstablishmentWage">#REF!</definedName>
    <definedName name="CropManagementWage" localSheetId="8">#REF!</definedName>
    <definedName name="CropManagementWage" localSheetId="4">#REF!</definedName>
    <definedName name="CropManagementWage" localSheetId="7">#REF!</definedName>
    <definedName name="CropManagementWage" localSheetId="10">#REF!</definedName>
    <definedName name="CropManagementWage" localSheetId="1">#REF!</definedName>
    <definedName name="CropManagementWage" localSheetId="6">#REF!</definedName>
    <definedName name="CropManagementWage" localSheetId="9">#REF!</definedName>
    <definedName name="CropManagementWage" localSheetId="3">#REF!</definedName>
    <definedName name="CropManagementWage" localSheetId="5">#REF!</definedName>
    <definedName name="CropManagementWage" localSheetId="0">#REF!</definedName>
    <definedName name="CropManagementWage" localSheetId="2">#REF!</definedName>
    <definedName name="CropManagementWage" localSheetId="11">#REF!</definedName>
    <definedName name="CropManagementWage">#REF!</definedName>
    <definedName name="CRS" localSheetId="8">#REF!</definedName>
    <definedName name="CRS" localSheetId="4">#REF!</definedName>
    <definedName name="CRS" localSheetId="7">#REF!</definedName>
    <definedName name="CRS" localSheetId="10">#REF!</definedName>
    <definedName name="CRS" localSheetId="1">#REF!</definedName>
    <definedName name="CRS" localSheetId="6">#REF!</definedName>
    <definedName name="CRS" localSheetId="9">#REF!</definedName>
    <definedName name="CRS" localSheetId="3">#REF!</definedName>
    <definedName name="CRS" localSheetId="5">#REF!</definedName>
    <definedName name="CRS" localSheetId="0">#REF!</definedName>
    <definedName name="CRS" localSheetId="2">#REF!</definedName>
    <definedName name="CRS" localSheetId="11">#REF!</definedName>
    <definedName name="CRS">#REF!</definedName>
    <definedName name="CS" localSheetId="8">#REF!</definedName>
    <definedName name="CS" localSheetId="4">#REF!</definedName>
    <definedName name="CS" localSheetId="7">#REF!</definedName>
    <definedName name="CS" localSheetId="10">#REF!</definedName>
    <definedName name="CS" localSheetId="1">#REF!</definedName>
    <definedName name="CS" localSheetId="6">#REF!</definedName>
    <definedName name="CS" localSheetId="9">#REF!</definedName>
    <definedName name="CS" localSheetId="3">#REF!</definedName>
    <definedName name="CS" localSheetId="5">#REF!</definedName>
    <definedName name="CS" localSheetId="0">#REF!</definedName>
    <definedName name="CS" localSheetId="2">#REF!</definedName>
    <definedName name="CS" localSheetId="11">#REF!</definedName>
    <definedName name="CS">#REF!</definedName>
    <definedName name="CS_10" localSheetId="8">#REF!</definedName>
    <definedName name="CS_10" localSheetId="4">#REF!</definedName>
    <definedName name="CS_10" localSheetId="7">#REF!</definedName>
    <definedName name="CS_10" localSheetId="10">#REF!</definedName>
    <definedName name="CS_10" localSheetId="1">#REF!</definedName>
    <definedName name="CS_10" localSheetId="6">#REF!</definedName>
    <definedName name="CS_10" localSheetId="9">#REF!</definedName>
    <definedName name="CS_10" localSheetId="3">#REF!</definedName>
    <definedName name="CS_10" localSheetId="5">#REF!</definedName>
    <definedName name="CS_10" localSheetId="0">#REF!</definedName>
    <definedName name="CS_10" localSheetId="2">#REF!</definedName>
    <definedName name="CS_10" localSheetId="11">#REF!</definedName>
    <definedName name="CS_10">#REF!</definedName>
    <definedName name="CS_100" localSheetId="8">#REF!</definedName>
    <definedName name="CS_100" localSheetId="4">#REF!</definedName>
    <definedName name="CS_100" localSheetId="7">#REF!</definedName>
    <definedName name="CS_100" localSheetId="10">#REF!</definedName>
    <definedName name="CS_100" localSheetId="1">#REF!</definedName>
    <definedName name="CS_100" localSheetId="6">#REF!</definedName>
    <definedName name="CS_100" localSheetId="9">#REF!</definedName>
    <definedName name="CS_100" localSheetId="3">#REF!</definedName>
    <definedName name="CS_100" localSheetId="5">#REF!</definedName>
    <definedName name="CS_100" localSheetId="0">#REF!</definedName>
    <definedName name="CS_100" localSheetId="2">#REF!</definedName>
    <definedName name="CS_100" localSheetId="11">#REF!</definedName>
    <definedName name="CS_100">#REF!</definedName>
    <definedName name="CS_10S" localSheetId="8">#REF!</definedName>
    <definedName name="CS_10S" localSheetId="4">#REF!</definedName>
    <definedName name="CS_10S" localSheetId="7">#REF!</definedName>
    <definedName name="CS_10S" localSheetId="10">#REF!</definedName>
    <definedName name="CS_10S" localSheetId="1">#REF!</definedName>
    <definedName name="CS_10S" localSheetId="6">#REF!</definedName>
    <definedName name="CS_10S" localSheetId="9">#REF!</definedName>
    <definedName name="CS_10S" localSheetId="3">#REF!</definedName>
    <definedName name="CS_10S" localSheetId="5">#REF!</definedName>
    <definedName name="CS_10S" localSheetId="0">#REF!</definedName>
    <definedName name="CS_10S" localSheetId="2">#REF!</definedName>
    <definedName name="CS_10S" localSheetId="11">#REF!</definedName>
    <definedName name="CS_10S">#REF!</definedName>
    <definedName name="CS_120" localSheetId="8">#REF!</definedName>
    <definedName name="CS_120" localSheetId="4">#REF!</definedName>
    <definedName name="CS_120" localSheetId="7">#REF!</definedName>
    <definedName name="CS_120" localSheetId="10">#REF!</definedName>
    <definedName name="CS_120" localSheetId="1">#REF!</definedName>
    <definedName name="CS_120" localSheetId="6">#REF!</definedName>
    <definedName name="CS_120" localSheetId="9">#REF!</definedName>
    <definedName name="CS_120" localSheetId="3">#REF!</definedName>
    <definedName name="CS_120" localSheetId="5">#REF!</definedName>
    <definedName name="CS_120" localSheetId="0">#REF!</definedName>
    <definedName name="CS_120" localSheetId="2">#REF!</definedName>
    <definedName name="CS_120" localSheetId="11">#REF!</definedName>
    <definedName name="CS_120">#REF!</definedName>
    <definedName name="CS_140" localSheetId="8">#REF!</definedName>
    <definedName name="CS_140" localSheetId="4">#REF!</definedName>
    <definedName name="CS_140" localSheetId="7">#REF!</definedName>
    <definedName name="CS_140" localSheetId="10">#REF!</definedName>
    <definedName name="CS_140" localSheetId="1">#REF!</definedName>
    <definedName name="CS_140" localSheetId="6">#REF!</definedName>
    <definedName name="CS_140" localSheetId="9">#REF!</definedName>
    <definedName name="CS_140" localSheetId="3">#REF!</definedName>
    <definedName name="CS_140" localSheetId="5">#REF!</definedName>
    <definedName name="CS_140" localSheetId="0">#REF!</definedName>
    <definedName name="CS_140" localSheetId="2">#REF!</definedName>
    <definedName name="CS_140" localSheetId="11">#REF!</definedName>
    <definedName name="CS_140">#REF!</definedName>
    <definedName name="CS_160" localSheetId="8">#REF!</definedName>
    <definedName name="CS_160" localSheetId="4">#REF!</definedName>
    <definedName name="CS_160" localSheetId="7">#REF!</definedName>
    <definedName name="CS_160" localSheetId="10">#REF!</definedName>
    <definedName name="CS_160" localSheetId="1">#REF!</definedName>
    <definedName name="CS_160" localSheetId="6">#REF!</definedName>
    <definedName name="CS_160" localSheetId="9">#REF!</definedName>
    <definedName name="CS_160" localSheetId="3">#REF!</definedName>
    <definedName name="CS_160" localSheetId="5">#REF!</definedName>
    <definedName name="CS_160" localSheetId="0">#REF!</definedName>
    <definedName name="CS_160" localSheetId="2">#REF!</definedName>
    <definedName name="CS_160" localSheetId="11">#REF!</definedName>
    <definedName name="CS_160">#REF!</definedName>
    <definedName name="CS_20" localSheetId="8">#REF!</definedName>
    <definedName name="CS_20" localSheetId="4">#REF!</definedName>
    <definedName name="CS_20" localSheetId="7">#REF!</definedName>
    <definedName name="CS_20" localSheetId="10">#REF!</definedName>
    <definedName name="CS_20" localSheetId="1">#REF!</definedName>
    <definedName name="CS_20" localSheetId="6">#REF!</definedName>
    <definedName name="CS_20" localSheetId="9">#REF!</definedName>
    <definedName name="CS_20" localSheetId="3">#REF!</definedName>
    <definedName name="CS_20" localSheetId="5">#REF!</definedName>
    <definedName name="CS_20" localSheetId="0">#REF!</definedName>
    <definedName name="CS_20" localSheetId="2">#REF!</definedName>
    <definedName name="CS_20" localSheetId="11">#REF!</definedName>
    <definedName name="CS_20">#REF!</definedName>
    <definedName name="CS_30" localSheetId="8">#REF!</definedName>
    <definedName name="CS_30" localSheetId="4">#REF!</definedName>
    <definedName name="CS_30" localSheetId="7">#REF!</definedName>
    <definedName name="CS_30" localSheetId="10">#REF!</definedName>
    <definedName name="CS_30" localSheetId="1">#REF!</definedName>
    <definedName name="CS_30" localSheetId="6">#REF!</definedName>
    <definedName name="CS_30" localSheetId="9">#REF!</definedName>
    <definedName name="CS_30" localSheetId="3">#REF!</definedName>
    <definedName name="CS_30" localSheetId="5">#REF!</definedName>
    <definedName name="CS_30" localSheetId="0">#REF!</definedName>
    <definedName name="CS_30" localSheetId="2">#REF!</definedName>
    <definedName name="CS_30" localSheetId="11">#REF!</definedName>
    <definedName name="CS_30">#REF!</definedName>
    <definedName name="CS_40" localSheetId="8">#REF!</definedName>
    <definedName name="CS_40" localSheetId="4">#REF!</definedName>
    <definedName name="CS_40" localSheetId="7">#REF!</definedName>
    <definedName name="CS_40" localSheetId="10">#REF!</definedName>
    <definedName name="CS_40" localSheetId="1">#REF!</definedName>
    <definedName name="CS_40" localSheetId="6">#REF!</definedName>
    <definedName name="CS_40" localSheetId="9">#REF!</definedName>
    <definedName name="CS_40" localSheetId="3">#REF!</definedName>
    <definedName name="CS_40" localSheetId="5">#REF!</definedName>
    <definedName name="CS_40" localSheetId="0">#REF!</definedName>
    <definedName name="CS_40" localSheetId="2">#REF!</definedName>
    <definedName name="CS_40" localSheetId="11">#REF!</definedName>
    <definedName name="CS_40">#REF!</definedName>
    <definedName name="CS_40S" localSheetId="8">#REF!</definedName>
    <definedName name="CS_40S" localSheetId="4">#REF!</definedName>
    <definedName name="CS_40S" localSheetId="7">#REF!</definedName>
    <definedName name="CS_40S" localSheetId="10">#REF!</definedName>
    <definedName name="CS_40S" localSheetId="1">#REF!</definedName>
    <definedName name="CS_40S" localSheetId="6">#REF!</definedName>
    <definedName name="CS_40S" localSheetId="9">#REF!</definedName>
    <definedName name="CS_40S" localSheetId="3">#REF!</definedName>
    <definedName name="CS_40S" localSheetId="5">#REF!</definedName>
    <definedName name="CS_40S" localSheetId="0">#REF!</definedName>
    <definedName name="CS_40S" localSheetId="2">#REF!</definedName>
    <definedName name="CS_40S" localSheetId="11">#REF!</definedName>
    <definedName name="CS_40S">#REF!</definedName>
    <definedName name="CS_5S" localSheetId="8">#REF!</definedName>
    <definedName name="CS_5S" localSheetId="4">#REF!</definedName>
    <definedName name="CS_5S" localSheetId="7">#REF!</definedName>
    <definedName name="CS_5S" localSheetId="10">#REF!</definedName>
    <definedName name="CS_5S" localSheetId="1">#REF!</definedName>
    <definedName name="CS_5S" localSheetId="6">#REF!</definedName>
    <definedName name="CS_5S" localSheetId="9">#REF!</definedName>
    <definedName name="CS_5S" localSheetId="3">#REF!</definedName>
    <definedName name="CS_5S" localSheetId="5">#REF!</definedName>
    <definedName name="CS_5S" localSheetId="0">#REF!</definedName>
    <definedName name="CS_5S" localSheetId="2">#REF!</definedName>
    <definedName name="CS_5S" localSheetId="11">#REF!</definedName>
    <definedName name="CS_5S">#REF!</definedName>
    <definedName name="CS_60" localSheetId="8">#REF!</definedName>
    <definedName name="CS_60" localSheetId="4">#REF!</definedName>
    <definedName name="CS_60" localSheetId="7">#REF!</definedName>
    <definedName name="CS_60" localSheetId="10">#REF!</definedName>
    <definedName name="CS_60" localSheetId="1">#REF!</definedName>
    <definedName name="CS_60" localSheetId="6">#REF!</definedName>
    <definedName name="CS_60" localSheetId="9">#REF!</definedName>
    <definedName name="CS_60" localSheetId="3">#REF!</definedName>
    <definedName name="CS_60" localSheetId="5">#REF!</definedName>
    <definedName name="CS_60" localSheetId="0">#REF!</definedName>
    <definedName name="CS_60" localSheetId="2">#REF!</definedName>
    <definedName name="CS_60" localSheetId="11">#REF!</definedName>
    <definedName name="CS_60">#REF!</definedName>
    <definedName name="CS_80" localSheetId="8">#REF!</definedName>
    <definedName name="CS_80" localSheetId="4">#REF!</definedName>
    <definedName name="CS_80" localSheetId="7">#REF!</definedName>
    <definedName name="CS_80" localSheetId="10">#REF!</definedName>
    <definedName name="CS_80" localSheetId="1">#REF!</definedName>
    <definedName name="CS_80" localSheetId="6">#REF!</definedName>
    <definedName name="CS_80" localSheetId="9">#REF!</definedName>
    <definedName name="CS_80" localSheetId="3">#REF!</definedName>
    <definedName name="CS_80" localSheetId="5">#REF!</definedName>
    <definedName name="CS_80" localSheetId="0">#REF!</definedName>
    <definedName name="CS_80" localSheetId="2">#REF!</definedName>
    <definedName name="CS_80" localSheetId="11">#REF!</definedName>
    <definedName name="CS_80">#REF!</definedName>
    <definedName name="CS_80S" localSheetId="8">#REF!</definedName>
    <definedName name="CS_80S" localSheetId="4">#REF!</definedName>
    <definedName name="CS_80S" localSheetId="7">#REF!</definedName>
    <definedName name="CS_80S" localSheetId="10">#REF!</definedName>
    <definedName name="CS_80S" localSheetId="1">#REF!</definedName>
    <definedName name="CS_80S" localSheetId="6">#REF!</definedName>
    <definedName name="CS_80S" localSheetId="9">#REF!</definedName>
    <definedName name="CS_80S" localSheetId="3">#REF!</definedName>
    <definedName name="CS_80S" localSheetId="5">#REF!</definedName>
    <definedName name="CS_80S" localSheetId="0">#REF!</definedName>
    <definedName name="CS_80S" localSheetId="2">#REF!</definedName>
    <definedName name="CS_80S" localSheetId="11">#REF!</definedName>
    <definedName name="CS_80S">#REF!</definedName>
    <definedName name="CS_STD" localSheetId="8">#REF!</definedName>
    <definedName name="CS_STD" localSheetId="4">#REF!</definedName>
    <definedName name="CS_STD" localSheetId="7">#REF!</definedName>
    <definedName name="CS_STD" localSheetId="10">#REF!</definedName>
    <definedName name="CS_STD" localSheetId="1">#REF!</definedName>
    <definedName name="CS_STD" localSheetId="6">#REF!</definedName>
    <definedName name="CS_STD" localSheetId="9">#REF!</definedName>
    <definedName name="CS_STD" localSheetId="3">#REF!</definedName>
    <definedName name="CS_STD" localSheetId="5">#REF!</definedName>
    <definedName name="CS_STD" localSheetId="0">#REF!</definedName>
    <definedName name="CS_STD" localSheetId="2">#REF!</definedName>
    <definedName name="CS_STD" localSheetId="11">#REF!</definedName>
    <definedName name="CS_STD">#REF!</definedName>
    <definedName name="CS_XS" localSheetId="8">#REF!</definedName>
    <definedName name="CS_XS" localSheetId="4">#REF!</definedName>
    <definedName name="CS_XS" localSheetId="7">#REF!</definedName>
    <definedName name="CS_XS" localSheetId="10">#REF!</definedName>
    <definedName name="CS_XS" localSheetId="1">#REF!</definedName>
    <definedName name="CS_XS" localSheetId="6">#REF!</definedName>
    <definedName name="CS_XS" localSheetId="9">#REF!</definedName>
    <definedName name="CS_XS" localSheetId="3">#REF!</definedName>
    <definedName name="CS_XS" localSheetId="5">#REF!</definedName>
    <definedName name="CS_XS" localSheetId="0">#REF!</definedName>
    <definedName name="CS_XS" localSheetId="2">#REF!</definedName>
    <definedName name="CS_XS" localSheetId="11">#REF!</definedName>
    <definedName name="CS_XS">#REF!</definedName>
    <definedName name="CS_XXS" localSheetId="8">#REF!</definedName>
    <definedName name="CS_XXS" localSheetId="4">#REF!</definedName>
    <definedName name="CS_XXS" localSheetId="7">#REF!</definedName>
    <definedName name="CS_XXS" localSheetId="10">#REF!</definedName>
    <definedName name="CS_XXS" localSheetId="1">#REF!</definedName>
    <definedName name="CS_XXS" localSheetId="6">#REF!</definedName>
    <definedName name="CS_XXS" localSheetId="9">#REF!</definedName>
    <definedName name="CS_XXS" localSheetId="3">#REF!</definedName>
    <definedName name="CS_XXS" localSheetId="5">#REF!</definedName>
    <definedName name="CS_XXS" localSheetId="0">#REF!</definedName>
    <definedName name="CS_XXS" localSheetId="2">#REF!</definedName>
    <definedName name="CS_XXS" localSheetId="11">#REF!</definedName>
    <definedName name="CS_XXS">#REF!</definedName>
    <definedName name="csd3p" localSheetId="8">#REF!</definedName>
    <definedName name="csd3p" localSheetId="4">#REF!</definedName>
    <definedName name="csd3p" localSheetId="7">#REF!</definedName>
    <definedName name="csd3p" localSheetId="10">#REF!</definedName>
    <definedName name="csd3p" localSheetId="1">#REF!</definedName>
    <definedName name="csd3p" localSheetId="6">#REF!</definedName>
    <definedName name="csd3p" localSheetId="9">#REF!</definedName>
    <definedName name="csd3p" localSheetId="3">#REF!</definedName>
    <definedName name="csd3p" localSheetId="5">#REF!</definedName>
    <definedName name="csd3p" localSheetId="0">#REF!</definedName>
    <definedName name="csd3p" localSheetId="2">#REF!</definedName>
    <definedName name="csd3p" localSheetId="11">#REF!</definedName>
    <definedName name="csd3p">#REF!</definedName>
    <definedName name="csddg1p" localSheetId="8">#REF!</definedName>
    <definedName name="csddg1p" localSheetId="4">#REF!</definedName>
    <definedName name="csddg1p" localSheetId="7">#REF!</definedName>
    <definedName name="csddg1p" localSheetId="10">#REF!</definedName>
    <definedName name="csddg1p" localSheetId="1">#REF!</definedName>
    <definedName name="csddg1p" localSheetId="6">#REF!</definedName>
    <definedName name="csddg1p" localSheetId="9">#REF!</definedName>
    <definedName name="csddg1p" localSheetId="3">#REF!</definedName>
    <definedName name="csddg1p" localSheetId="5">#REF!</definedName>
    <definedName name="csddg1p" localSheetId="0">#REF!</definedName>
    <definedName name="csddg1p" localSheetId="2">#REF!</definedName>
    <definedName name="csddg1p" localSheetId="11">#REF!</definedName>
    <definedName name="csddg1p">#REF!</definedName>
    <definedName name="csddt1p" localSheetId="8">#REF!</definedName>
    <definedName name="csddt1p" localSheetId="4">#REF!</definedName>
    <definedName name="csddt1p" localSheetId="7">#REF!</definedName>
    <definedName name="csddt1p" localSheetId="10">#REF!</definedName>
    <definedName name="csddt1p" localSheetId="1">#REF!</definedName>
    <definedName name="csddt1p" localSheetId="6">#REF!</definedName>
    <definedName name="csddt1p" localSheetId="9">#REF!</definedName>
    <definedName name="csddt1p" localSheetId="3">#REF!</definedName>
    <definedName name="csddt1p" localSheetId="5">#REF!</definedName>
    <definedName name="csddt1p" localSheetId="0">#REF!</definedName>
    <definedName name="csddt1p" localSheetId="2">#REF!</definedName>
    <definedName name="csddt1p" localSheetId="11">#REF!</definedName>
    <definedName name="csddt1p">#REF!</definedName>
    <definedName name="csht3p" localSheetId="8">#REF!</definedName>
    <definedName name="csht3p" localSheetId="4">#REF!</definedName>
    <definedName name="csht3p" localSheetId="7">#REF!</definedName>
    <definedName name="csht3p" localSheetId="10">#REF!</definedName>
    <definedName name="csht3p" localSheetId="1">#REF!</definedName>
    <definedName name="csht3p" localSheetId="6">#REF!</definedName>
    <definedName name="csht3p" localSheetId="9">#REF!</definedName>
    <definedName name="csht3p" localSheetId="3">#REF!</definedName>
    <definedName name="csht3p" localSheetId="5">#REF!</definedName>
    <definedName name="csht3p" localSheetId="0">#REF!</definedName>
    <definedName name="csht3p" localSheetId="2">#REF!</definedName>
    <definedName name="csht3p" localSheetId="11">#REF!</definedName>
    <definedName name="csht3p">#REF!</definedName>
    <definedName name="CURRENCY" localSheetId="8">#REF!</definedName>
    <definedName name="CURRENCY" localSheetId="4">#REF!</definedName>
    <definedName name="CURRENCY" localSheetId="7">#REF!</definedName>
    <definedName name="CURRENCY" localSheetId="10">#REF!</definedName>
    <definedName name="CURRENCY" localSheetId="1">#REF!</definedName>
    <definedName name="CURRENCY" localSheetId="6">#REF!</definedName>
    <definedName name="CURRENCY" localSheetId="9">#REF!</definedName>
    <definedName name="CURRENCY" localSheetId="3">#REF!</definedName>
    <definedName name="CURRENCY" localSheetId="5">#REF!</definedName>
    <definedName name="CURRENCY" localSheetId="0">#REF!</definedName>
    <definedName name="CURRENCY" localSheetId="2">#REF!</definedName>
    <definedName name="CURRENCY" localSheetId="11">#REF!</definedName>
    <definedName name="CURRENCY">#REF!</definedName>
    <definedName name="Currency_tec" localSheetId="8">#REF!</definedName>
    <definedName name="Currency_tec" localSheetId="4">#REF!</definedName>
    <definedName name="Currency_tec" localSheetId="7">#REF!</definedName>
    <definedName name="Currency_tec" localSheetId="10">#REF!</definedName>
    <definedName name="Currency_tec" localSheetId="1">#REF!</definedName>
    <definedName name="Currency_tec" localSheetId="6">#REF!</definedName>
    <definedName name="Currency_tec" localSheetId="9">#REF!</definedName>
    <definedName name="Currency_tec" localSheetId="3">#REF!</definedName>
    <definedName name="Currency_tec" localSheetId="5">#REF!</definedName>
    <definedName name="Currency_tec" localSheetId="0">#REF!</definedName>
    <definedName name="Currency_tec" localSheetId="2">#REF!</definedName>
    <definedName name="Currency_tec" localSheetId="11">#REF!</definedName>
    <definedName name="Currency_tec">#REF!</definedName>
    <definedName name="cx" localSheetId="8">#REF!</definedName>
    <definedName name="cx" localSheetId="4">#REF!</definedName>
    <definedName name="cx" localSheetId="7">#REF!</definedName>
    <definedName name="cx" localSheetId="10">#REF!</definedName>
    <definedName name="cx" localSheetId="1">#REF!</definedName>
    <definedName name="cx" localSheetId="6">#REF!</definedName>
    <definedName name="cx" localSheetId="9">#REF!</definedName>
    <definedName name="cx" localSheetId="3">#REF!</definedName>
    <definedName name="cx" localSheetId="5">#REF!</definedName>
    <definedName name="cx" localSheetId="0">#REF!</definedName>
    <definedName name="cx" localSheetId="2">#REF!</definedName>
    <definedName name="cx" localSheetId="11">#REF!</definedName>
    <definedName name="cx">#REF!</definedName>
    <definedName name="D_7101A_B" localSheetId="8">#REF!</definedName>
    <definedName name="D_7101A_B" localSheetId="4">#REF!</definedName>
    <definedName name="D_7101A_B" localSheetId="7">#REF!</definedName>
    <definedName name="D_7101A_B" localSheetId="10">#REF!</definedName>
    <definedName name="D_7101A_B" localSheetId="1">#REF!</definedName>
    <definedName name="D_7101A_B" localSheetId="6">#REF!</definedName>
    <definedName name="D_7101A_B" localSheetId="9">#REF!</definedName>
    <definedName name="D_7101A_B" localSheetId="3">#REF!</definedName>
    <definedName name="D_7101A_B" localSheetId="5">#REF!</definedName>
    <definedName name="D_7101A_B" localSheetId="0">#REF!</definedName>
    <definedName name="D_7101A_B" localSheetId="2">#REF!</definedName>
    <definedName name="D_7101A_B" localSheetId="11">#REF!</definedName>
    <definedName name="D_7101A_B">#REF!</definedName>
    <definedName name="_xlnm.Database" localSheetId="8">#REF!</definedName>
    <definedName name="_xlnm.Database" localSheetId="4">#REF!</definedName>
    <definedName name="_xlnm.Database" localSheetId="7">#REF!</definedName>
    <definedName name="_xlnm.Database" localSheetId="10">#REF!</definedName>
    <definedName name="_xlnm.Database" localSheetId="1">#REF!</definedName>
    <definedName name="_xlnm.Database" localSheetId="6">#REF!</definedName>
    <definedName name="_xlnm.Database" localSheetId="9">#REF!</definedName>
    <definedName name="_xlnm.Database" localSheetId="3">#REF!</definedName>
    <definedName name="_xlnm.Database" localSheetId="5">#REF!</definedName>
    <definedName name="_xlnm.Database" localSheetId="0">#REF!</definedName>
    <definedName name="_xlnm.Database" localSheetId="2">#REF!</definedName>
    <definedName name="_xlnm.Database" localSheetId="11">#REF!</definedName>
    <definedName name="_xlnm.Database">#REF!</definedName>
    <definedName name="DD" localSheetId="8">#REF!</definedName>
    <definedName name="DD" localSheetId="4">#REF!</definedName>
    <definedName name="DD" localSheetId="7">#REF!</definedName>
    <definedName name="DD" localSheetId="10">#REF!</definedName>
    <definedName name="DD" localSheetId="1">#REF!</definedName>
    <definedName name="DD" localSheetId="6">#REF!</definedName>
    <definedName name="DD" localSheetId="9">#REF!</definedName>
    <definedName name="DD" localSheetId="3">#REF!</definedName>
    <definedName name="DD" localSheetId="5">#REF!</definedName>
    <definedName name="DD" localSheetId="0">#REF!</definedName>
    <definedName name="DD" localSheetId="2">#REF!</definedName>
    <definedName name="DD" localSheetId="11">#REF!</definedName>
    <definedName name="DD">#REF!</definedName>
    <definedName name="Det32x3" localSheetId="8">#REF!</definedName>
    <definedName name="Det32x3" localSheetId="4">#REF!</definedName>
    <definedName name="Det32x3" localSheetId="7">#REF!</definedName>
    <definedName name="Det32x3" localSheetId="10">#REF!</definedName>
    <definedName name="Det32x3" localSheetId="1">#REF!</definedName>
    <definedName name="Det32x3" localSheetId="6">#REF!</definedName>
    <definedName name="Det32x3" localSheetId="9">#REF!</definedName>
    <definedName name="Det32x3" localSheetId="3">#REF!</definedName>
    <definedName name="Det32x3" localSheetId="5">#REF!</definedName>
    <definedName name="Det32x3" localSheetId="0">#REF!</definedName>
    <definedName name="Det32x3" localSheetId="2">#REF!</definedName>
    <definedName name="Det32x3" localSheetId="11">#REF!</definedName>
    <definedName name="Det32x3">#REF!</definedName>
    <definedName name="Det35x3" localSheetId="8">#REF!</definedName>
    <definedName name="Det35x3" localSheetId="4">#REF!</definedName>
    <definedName name="Det35x3" localSheetId="7">#REF!</definedName>
    <definedName name="Det35x3" localSheetId="10">#REF!</definedName>
    <definedName name="Det35x3" localSheetId="1">#REF!</definedName>
    <definedName name="Det35x3" localSheetId="6">#REF!</definedName>
    <definedName name="Det35x3" localSheetId="9">#REF!</definedName>
    <definedName name="Det35x3" localSheetId="3">#REF!</definedName>
    <definedName name="Det35x3" localSheetId="5">#REF!</definedName>
    <definedName name="Det35x3" localSheetId="0">#REF!</definedName>
    <definedName name="Det35x3" localSheetId="2">#REF!</definedName>
    <definedName name="Det35x3" localSheetId="11">#REF!</definedName>
    <definedName name="Det35x3">#REF!</definedName>
    <definedName name="Det40x4" localSheetId="8">#REF!</definedName>
    <definedName name="Det40x4" localSheetId="4">#REF!</definedName>
    <definedName name="Det40x4" localSheetId="7">#REF!</definedName>
    <definedName name="Det40x4" localSheetId="10">#REF!</definedName>
    <definedName name="Det40x4" localSheetId="1">#REF!</definedName>
    <definedName name="Det40x4" localSheetId="6">#REF!</definedName>
    <definedName name="Det40x4" localSheetId="9">#REF!</definedName>
    <definedName name="Det40x4" localSheetId="3">#REF!</definedName>
    <definedName name="Det40x4" localSheetId="5">#REF!</definedName>
    <definedName name="Det40x4" localSheetId="0">#REF!</definedName>
    <definedName name="Det40x4" localSheetId="2">#REF!</definedName>
    <definedName name="Det40x4" localSheetId="11">#REF!</definedName>
    <definedName name="Det40x4">#REF!</definedName>
    <definedName name="Det50x5" localSheetId="8">#REF!</definedName>
    <definedName name="Det50x5" localSheetId="4">#REF!</definedName>
    <definedName name="Det50x5" localSheetId="7">#REF!</definedName>
    <definedName name="Det50x5" localSheetId="10">#REF!</definedName>
    <definedName name="Det50x5" localSheetId="1">#REF!</definedName>
    <definedName name="Det50x5" localSheetId="6">#REF!</definedName>
    <definedName name="Det50x5" localSheetId="9">#REF!</definedName>
    <definedName name="Det50x5" localSheetId="3">#REF!</definedName>
    <definedName name="Det50x5" localSheetId="5">#REF!</definedName>
    <definedName name="Det50x5" localSheetId="0">#REF!</definedName>
    <definedName name="Det50x5" localSheetId="2">#REF!</definedName>
    <definedName name="Det50x5" localSheetId="11">#REF!</definedName>
    <definedName name="Det50x5">#REF!</definedName>
    <definedName name="Det63x6" localSheetId="8">#REF!</definedName>
    <definedName name="Det63x6" localSheetId="4">#REF!</definedName>
    <definedName name="Det63x6" localSheetId="7">#REF!</definedName>
    <definedName name="Det63x6" localSheetId="10">#REF!</definedName>
    <definedName name="Det63x6" localSheetId="1">#REF!</definedName>
    <definedName name="Det63x6" localSheetId="6">#REF!</definedName>
    <definedName name="Det63x6" localSheetId="9">#REF!</definedName>
    <definedName name="Det63x6" localSheetId="3">#REF!</definedName>
    <definedName name="Det63x6" localSheetId="5">#REF!</definedName>
    <definedName name="Det63x6" localSheetId="0">#REF!</definedName>
    <definedName name="Det63x6" localSheetId="2">#REF!</definedName>
    <definedName name="Det63x6" localSheetId="11">#REF!</definedName>
    <definedName name="Det63x6">#REF!</definedName>
    <definedName name="Det75x6" localSheetId="8">#REF!</definedName>
    <definedName name="Det75x6" localSheetId="4">#REF!</definedName>
    <definedName name="Det75x6" localSheetId="7">#REF!</definedName>
    <definedName name="Det75x6" localSheetId="10">#REF!</definedName>
    <definedName name="Det75x6" localSheetId="1">#REF!</definedName>
    <definedName name="Det75x6" localSheetId="6">#REF!</definedName>
    <definedName name="Det75x6" localSheetId="9">#REF!</definedName>
    <definedName name="Det75x6" localSheetId="3">#REF!</definedName>
    <definedName name="Det75x6" localSheetId="5">#REF!</definedName>
    <definedName name="Det75x6" localSheetId="0">#REF!</definedName>
    <definedName name="Det75x6" localSheetId="2">#REF!</definedName>
    <definedName name="Det75x6" localSheetId="11">#REF!</definedName>
    <definedName name="Det75x6">#REF!</definedName>
    <definedName name="dfgzxdf" hidden="1">{0,#N/A,FALSE,0;0,#N/A,FALSE,0;0,#N/A,FALSE,0;0,#N/A,FALSE,0;0,#N/A,FALSE,0;0,#N/A,FALSE,0;0,#N/A,FALSE,0}</definedName>
    <definedName name="dgnc" localSheetId="8">#REF!</definedName>
    <definedName name="dgnc" localSheetId="4">#REF!</definedName>
    <definedName name="dgnc" localSheetId="7">#REF!</definedName>
    <definedName name="dgnc" localSheetId="10">#REF!</definedName>
    <definedName name="dgnc" localSheetId="1">#REF!</definedName>
    <definedName name="dgnc" localSheetId="6">#REF!</definedName>
    <definedName name="dgnc" localSheetId="9">#REF!</definedName>
    <definedName name="dgnc" localSheetId="3">#REF!</definedName>
    <definedName name="dgnc" localSheetId="5">#REF!</definedName>
    <definedName name="dgnc" localSheetId="0">#REF!</definedName>
    <definedName name="dgnc" localSheetId="2">#REF!</definedName>
    <definedName name="dgnc" localSheetId="11">#REF!</definedName>
    <definedName name="dgnc">#REF!</definedName>
    <definedName name="dgvl" localSheetId="8">#REF!</definedName>
    <definedName name="dgvl" localSheetId="4">#REF!</definedName>
    <definedName name="dgvl" localSheetId="7">#REF!</definedName>
    <definedName name="dgvl" localSheetId="10">#REF!</definedName>
    <definedName name="dgvl" localSheetId="1">#REF!</definedName>
    <definedName name="dgvl" localSheetId="6">#REF!</definedName>
    <definedName name="dgvl" localSheetId="9">#REF!</definedName>
    <definedName name="dgvl" localSheetId="3">#REF!</definedName>
    <definedName name="dgvl" localSheetId="5">#REF!</definedName>
    <definedName name="dgvl" localSheetId="0">#REF!</definedName>
    <definedName name="dgvl" localSheetId="2">#REF!</definedName>
    <definedName name="dgvl" localSheetId="11">#REF!</definedName>
    <definedName name="dgvl">#REF!</definedName>
    <definedName name="DÑt45x4" localSheetId="8">#REF!</definedName>
    <definedName name="DÑt45x4" localSheetId="4">#REF!</definedName>
    <definedName name="DÑt45x4" localSheetId="7">#REF!</definedName>
    <definedName name="DÑt45x4" localSheetId="10">#REF!</definedName>
    <definedName name="DÑt45x4" localSheetId="1">#REF!</definedName>
    <definedName name="DÑt45x4" localSheetId="6">#REF!</definedName>
    <definedName name="DÑt45x4" localSheetId="9">#REF!</definedName>
    <definedName name="DÑt45x4" localSheetId="3">#REF!</definedName>
    <definedName name="DÑt45x4" localSheetId="5">#REF!</definedName>
    <definedName name="DÑt45x4" localSheetId="0">#REF!</definedName>
    <definedName name="DÑt45x4" localSheetId="2">#REF!</definedName>
    <definedName name="DÑt45x4" localSheetId="11">#REF!</definedName>
    <definedName name="DÑt45x4">#REF!</definedName>
    <definedName name="ds1pnc" localSheetId="8">#REF!</definedName>
    <definedName name="ds1pnc" localSheetId="4">#REF!</definedName>
    <definedName name="ds1pnc" localSheetId="7">#REF!</definedName>
    <definedName name="ds1pnc" localSheetId="10">#REF!</definedName>
    <definedName name="ds1pnc" localSheetId="1">#REF!</definedName>
    <definedName name="ds1pnc" localSheetId="6">#REF!</definedName>
    <definedName name="ds1pnc" localSheetId="9">#REF!</definedName>
    <definedName name="ds1pnc" localSheetId="3">#REF!</definedName>
    <definedName name="ds1pnc" localSheetId="5">#REF!</definedName>
    <definedName name="ds1pnc" localSheetId="0">#REF!</definedName>
    <definedName name="ds1pnc" localSheetId="2">#REF!</definedName>
    <definedName name="ds1pnc" localSheetId="11">#REF!</definedName>
    <definedName name="ds1pnc">#REF!</definedName>
    <definedName name="ds1pvl" localSheetId="8">#REF!</definedName>
    <definedName name="ds1pvl" localSheetId="4">#REF!</definedName>
    <definedName name="ds1pvl" localSheetId="7">#REF!</definedName>
    <definedName name="ds1pvl" localSheetId="10">#REF!</definedName>
    <definedName name="ds1pvl" localSheetId="1">#REF!</definedName>
    <definedName name="ds1pvl" localSheetId="6">#REF!</definedName>
    <definedName name="ds1pvl" localSheetId="9">#REF!</definedName>
    <definedName name="ds1pvl" localSheetId="3">#REF!</definedName>
    <definedName name="ds1pvl" localSheetId="5">#REF!</definedName>
    <definedName name="ds1pvl" localSheetId="0">#REF!</definedName>
    <definedName name="ds1pvl" localSheetId="2">#REF!</definedName>
    <definedName name="ds1pvl" localSheetId="11">#REF!</definedName>
    <definedName name="ds1pvl">#REF!</definedName>
    <definedName name="ds3pnc" localSheetId="8">#REF!</definedName>
    <definedName name="ds3pnc" localSheetId="4">#REF!</definedName>
    <definedName name="ds3pnc" localSheetId="7">#REF!</definedName>
    <definedName name="ds3pnc" localSheetId="10">#REF!</definedName>
    <definedName name="ds3pnc" localSheetId="1">#REF!</definedName>
    <definedName name="ds3pnc" localSheetId="6">#REF!</definedName>
    <definedName name="ds3pnc" localSheetId="9">#REF!</definedName>
    <definedName name="ds3pnc" localSheetId="3">#REF!</definedName>
    <definedName name="ds3pnc" localSheetId="5">#REF!</definedName>
    <definedName name="ds3pnc" localSheetId="0">#REF!</definedName>
    <definedName name="ds3pnc" localSheetId="2">#REF!</definedName>
    <definedName name="ds3pnc" localSheetId="11">#REF!</definedName>
    <definedName name="ds3pnc">#REF!</definedName>
    <definedName name="ds3pvl" localSheetId="8">#REF!</definedName>
    <definedName name="ds3pvl" localSheetId="4">#REF!</definedName>
    <definedName name="ds3pvl" localSheetId="7">#REF!</definedName>
    <definedName name="ds3pvl" localSheetId="10">#REF!</definedName>
    <definedName name="ds3pvl" localSheetId="1">#REF!</definedName>
    <definedName name="ds3pvl" localSheetId="6">#REF!</definedName>
    <definedName name="ds3pvl" localSheetId="9">#REF!</definedName>
    <definedName name="ds3pvl" localSheetId="3">#REF!</definedName>
    <definedName name="ds3pvl" localSheetId="5">#REF!</definedName>
    <definedName name="ds3pvl" localSheetId="0">#REF!</definedName>
    <definedName name="ds3pvl" localSheetId="2">#REF!</definedName>
    <definedName name="ds3pvl" localSheetId="11">#REF!</definedName>
    <definedName name="ds3pvl">#REF!</definedName>
    <definedName name="DSUMDATA" localSheetId="8">#REF!</definedName>
    <definedName name="DSUMDATA" localSheetId="4">#REF!</definedName>
    <definedName name="DSUMDATA" localSheetId="7">#REF!</definedName>
    <definedName name="DSUMDATA" localSheetId="10">#REF!</definedName>
    <definedName name="DSUMDATA" localSheetId="1">#REF!</definedName>
    <definedName name="DSUMDATA" localSheetId="6">#REF!</definedName>
    <definedName name="DSUMDATA" localSheetId="9">#REF!</definedName>
    <definedName name="DSUMDATA" localSheetId="3">#REF!</definedName>
    <definedName name="DSUMDATA" localSheetId="5">#REF!</definedName>
    <definedName name="DSUMDATA" localSheetId="0">#REF!</definedName>
    <definedName name="DSUMDATA" localSheetId="2">#REF!</definedName>
    <definedName name="DSUMDATA" localSheetId="11">#REF!</definedName>
    <definedName name="DSUMDATA">#REF!</definedName>
    <definedName name="Eff_min" localSheetId="8">#REF!</definedName>
    <definedName name="Eff_min" localSheetId="4">#REF!</definedName>
    <definedName name="Eff_min" localSheetId="7">#REF!</definedName>
    <definedName name="Eff_min" localSheetId="10">#REF!</definedName>
    <definedName name="Eff_min" localSheetId="1">#REF!</definedName>
    <definedName name="Eff_min" localSheetId="6">#REF!</definedName>
    <definedName name="Eff_min" localSheetId="9">#REF!</definedName>
    <definedName name="Eff_min" localSheetId="3">#REF!</definedName>
    <definedName name="Eff_min" localSheetId="5">#REF!</definedName>
    <definedName name="Eff_min" localSheetId="0">#REF!</definedName>
    <definedName name="Eff_min" localSheetId="2">#REF!</definedName>
    <definedName name="Eff_min" localSheetId="11">#REF!</definedName>
    <definedName name="Eff_min">#REF!</definedName>
    <definedName name="End_1" localSheetId="8">#REF!</definedName>
    <definedName name="End_1" localSheetId="4">#REF!</definedName>
    <definedName name="End_1" localSheetId="7">#REF!</definedName>
    <definedName name="End_1" localSheetId="10">#REF!</definedName>
    <definedName name="End_1" localSheetId="1">#REF!</definedName>
    <definedName name="End_1" localSheetId="6">#REF!</definedName>
    <definedName name="End_1" localSheetId="9">#REF!</definedName>
    <definedName name="End_1" localSheetId="3">#REF!</definedName>
    <definedName name="End_1" localSheetId="5">#REF!</definedName>
    <definedName name="End_1" localSheetId="0">#REF!</definedName>
    <definedName name="End_1" localSheetId="2">#REF!</definedName>
    <definedName name="End_1" localSheetId="11">#REF!</definedName>
    <definedName name="End_1">#REF!</definedName>
    <definedName name="End_10" localSheetId="8">#REF!</definedName>
    <definedName name="End_10" localSheetId="4">#REF!</definedName>
    <definedName name="End_10" localSheetId="7">#REF!</definedName>
    <definedName name="End_10" localSheetId="10">#REF!</definedName>
    <definedName name="End_10" localSheetId="1">#REF!</definedName>
    <definedName name="End_10" localSheetId="6">#REF!</definedName>
    <definedName name="End_10" localSheetId="9">#REF!</definedName>
    <definedName name="End_10" localSheetId="3">#REF!</definedName>
    <definedName name="End_10" localSheetId="5">#REF!</definedName>
    <definedName name="End_10" localSheetId="0">#REF!</definedName>
    <definedName name="End_10" localSheetId="2">#REF!</definedName>
    <definedName name="End_10" localSheetId="11">#REF!</definedName>
    <definedName name="End_10">#REF!</definedName>
    <definedName name="End_11" localSheetId="8">#REF!</definedName>
    <definedName name="End_11" localSheetId="4">#REF!</definedName>
    <definedName name="End_11" localSheetId="7">#REF!</definedName>
    <definedName name="End_11" localSheetId="10">#REF!</definedName>
    <definedName name="End_11" localSheetId="1">#REF!</definedName>
    <definedName name="End_11" localSheetId="6">#REF!</definedName>
    <definedName name="End_11" localSheetId="9">#REF!</definedName>
    <definedName name="End_11" localSheetId="3">#REF!</definedName>
    <definedName name="End_11" localSheetId="5">#REF!</definedName>
    <definedName name="End_11" localSheetId="0">#REF!</definedName>
    <definedName name="End_11" localSheetId="2">#REF!</definedName>
    <definedName name="End_11" localSheetId="11">#REF!</definedName>
    <definedName name="End_11">#REF!</definedName>
    <definedName name="End_12" localSheetId="8">#REF!</definedName>
    <definedName name="End_12" localSheetId="4">#REF!</definedName>
    <definedName name="End_12" localSheetId="7">#REF!</definedName>
    <definedName name="End_12" localSheetId="10">#REF!</definedName>
    <definedName name="End_12" localSheetId="1">#REF!</definedName>
    <definedName name="End_12" localSheetId="6">#REF!</definedName>
    <definedName name="End_12" localSheetId="9">#REF!</definedName>
    <definedName name="End_12" localSheetId="3">#REF!</definedName>
    <definedName name="End_12" localSheetId="5">#REF!</definedName>
    <definedName name="End_12" localSheetId="0">#REF!</definedName>
    <definedName name="End_12" localSheetId="2">#REF!</definedName>
    <definedName name="End_12" localSheetId="11">#REF!</definedName>
    <definedName name="End_12">#REF!</definedName>
    <definedName name="End_13" localSheetId="8">#REF!</definedName>
    <definedName name="End_13" localSheetId="4">#REF!</definedName>
    <definedName name="End_13" localSheetId="7">#REF!</definedName>
    <definedName name="End_13" localSheetId="10">#REF!</definedName>
    <definedName name="End_13" localSheetId="1">#REF!</definedName>
    <definedName name="End_13" localSheetId="6">#REF!</definedName>
    <definedName name="End_13" localSheetId="9">#REF!</definedName>
    <definedName name="End_13" localSheetId="3">#REF!</definedName>
    <definedName name="End_13" localSheetId="5">#REF!</definedName>
    <definedName name="End_13" localSheetId="0">#REF!</definedName>
    <definedName name="End_13" localSheetId="2">#REF!</definedName>
    <definedName name="End_13" localSheetId="11">#REF!</definedName>
    <definedName name="End_13">#REF!</definedName>
    <definedName name="End_2" localSheetId="8">#REF!</definedName>
    <definedName name="End_2" localSheetId="4">#REF!</definedName>
    <definedName name="End_2" localSheetId="7">#REF!</definedName>
    <definedName name="End_2" localSheetId="10">#REF!</definedName>
    <definedName name="End_2" localSheetId="1">#REF!</definedName>
    <definedName name="End_2" localSheetId="6">#REF!</definedName>
    <definedName name="End_2" localSheetId="9">#REF!</definedName>
    <definedName name="End_2" localSheetId="3">#REF!</definedName>
    <definedName name="End_2" localSheetId="5">#REF!</definedName>
    <definedName name="End_2" localSheetId="0">#REF!</definedName>
    <definedName name="End_2" localSheetId="2">#REF!</definedName>
    <definedName name="End_2" localSheetId="11">#REF!</definedName>
    <definedName name="End_2">#REF!</definedName>
    <definedName name="End_3" localSheetId="8">#REF!</definedName>
    <definedName name="End_3" localSheetId="4">#REF!</definedName>
    <definedName name="End_3" localSheetId="7">#REF!</definedName>
    <definedName name="End_3" localSheetId="10">#REF!</definedName>
    <definedName name="End_3" localSheetId="1">#REF!</definedName>
    <definedName name="End_3" localSheetId="6">#REF!</definedName>
    <definedName name="End_3" localSheetId="9">#REF!</definedName>
    <definedName name="End_3" localSheetId="3">#REF!</definedName>
    <definedName name="End_3" localSheetId="5">#REF!</definedName>
    <definedName name="End_3" localSheetId="0">#REF!</definedName>
    <definedName name="End_3" localSheetId="2">#REF!</definedName>
    <definedName name="End_3" localSheetId="11">#REF!</definedName>
    <definedName name="End_3">#REF!</definedName>
    <definedName name="End_4" localSheetId="8">#REF!</definedName>
    <definedName name="End_4" localSheetId="4">#REF!</definedName>
    <definedName name="End_4" localSheetId="7">#REF!</definedName>
    <definedName name="End_4" localSheetId="10">#REF!</definedName>
    <definedName name="End_4" localSheetId="1">#REF!</definedName>
    <definedName name="End_4" localSheetId="6">#REF!</definedName>
    <definedName name="End_4" localSheetId="9">#REF!</definedName>
    <definedName name="End_4" localSheetId="3">#REF!</definedName>
    <definedName name="End_4" localSheetId="5">#REF!</definedName>
    <definedName name="End_4" localSheetId="0">#REF!</definedName>
    <definedName name="End_4" localSheetId="2">#REF!</definedName>
    <definedName name="End_4" localSheetId="11">#REF!</definedName>
    <definedName name="End_4">#REF!</definedName>
    <definedName name="End_5" localSheetId="8">#REF!</definedName>
    <definedName name="End_5" localSheetId="4">#REF!</definedName>
    <definedName name="End_5" localSheetId="7">#REF!</definedName>
    <definedName name="End_5" localSheetId="10">#REF!</definedName>
    <definedName name="End_5" localSheetId="1">#REF!</definedName>
    <definedName name="End_5" localSheetId="6">#REF!</definedName>
    <definedName name="End_5" localSheetId="9">#REF!</definedName>
    <definedName name="End_5" localSheetId="3">#REF!</definedName>
    <definedName name="End_5" localSheetId="5">#REF!</definedName>
    <definedName name="End_5" localSheetId="0">#REF!</definedName>
    <definedName name="End_5" localSheetId="2">#REF!</definedName>
    <definedName name="End_5" localSheetId="11">#REF!</definedName>
    <definedName name="End_5">#REF!</definedName>
    <definedName name="End_6" localSheetId="8">#REF!</definedName>
    <definedName name="End_6" localSheetId="4">#REF!</definedName>
    <definedName name="End_6" localSheetId="7">#REF!</definedName>
    <definedName name="End_6" localSheetId="10">#REF!</definedName>
    <definedName name="End_6" localSheetId="1">#REF!</definedName>
    <definedName name="End_6" localSheetId="6">#REF!</definedName>
    <definedName name="End_6" localSheetId="9">#REF!</definedName>
    <definedName name="End_6" localSheetId="3">#REF!</definedName>
    <definedName name="End_6" localSheetId="5">#REF!</definedName>
    <definedName name="End_6" localSheetId="0">#REF!</definedName>
    <definedName name="End_6" localSheetId="2">#REF!</definedName>
    <definedName name="End_6" localSheetId="11">#REF!</definedName>
    <definedName name="End_6">#REF!</definedName>
    <definedName name="End_7" localSheetId="8">#REF!</definedName>
    <definedName name="End_7" localSheetId="4">#REF!</definedName>
    <definedName name="End_7" localSheetId="7">#REF!</definedName>
    <definedName name="End_7" localSheetId="10">#REF!</definedName>
    <definedName name="End_7" localSheetId="1">#REF!</definedName>
    <definedName name="End_7" localSheetId="6">#REF!</definedName>
    <definedName name="End_7" localSheetId="9">#REF!</definedName>
    <definedName name="End_7" localSheetId="3">#REF!</definedName>
    <definedName name="End_7" localSheetId="5">#REF!</definedName>
    <definedName name="End_7" localSheetId="0">#REF!</definedName>
    <definedName name="End_7" localSheetId="2">#REF!</definedName>
    <definedName name="End_7" localSheetId="11">#REF!</definedName>
    <definedName name="End_7">#REF!</definedName>
    <definedName name="End_8" localSheetId="8">#REF!</definedName>
    <definedName name="End_8" localSheetId="4">#REF!</definedName>
    <definedName name="End_8" localSheetId="7">#REF!</definedName>
    <definedName name="End_8" localSheetId="10">#REF!</definedName>
    <definedName name="End_8" localSheetId="1">#REF!</definedName>
    <definedName name="End_8" localSheetId="6">#REF!</definedName>
    <definedName name="End_8" localSheetId="9">#REF!</definedName>
    <definedName name="End_8" localSheetId="3">#REF!</definedName>
    <definedName name="End_8" localSheetId="5">#REF!</definedName>
    <definedName name="End_8" localSheetId="0">#REF!</definedName>
    <definedName name="End_8" localSheetId="2">#REF!</definedName>
    <definedName name="End_8" localSheetId="11">#REF!</definedName>
    <definedName name="End_8">#REF!</definedName>
    <definedName name="End_9" localSheetId="8">#REF!</definedName>
    <definedName name="End_9" localSheetId="4">#REF!</definedName>
    <definedName name="End_9" localSheetId="7">#REF!</definedName>
    <definedName name="End_9" localSheetId="10">#REF!</definedName>
    <definedName name="End_9" localSheetId="1">#REF!</definedName>
    <definedName name="End_9" localSheetId="6">#REF!</definedName>
    <definedName name="End_9" localSheetId="9">#REF!</definedName>
    <definedName name="End_9" localSheetId="3">#REF!</definedName>
    <definedName name="End_9" localSheetId="5">#REF!</definedName>
    <definedName name="End_9" localSheetId="0">#REF!</definedName>
    <definedName name="End_9" localSheetId="2">#REF!</definedName>
    <definedName name="End_9" localSheetId="11">#REF!</definedName>
    <definedName name="End_9">#REF!</definedName>
    <definedName name="er" hidden="1">{0,0,0,0;0,0,0,0;0,0,0,0;0,0,0,0;0,0,0,0;0,0,0,0;0,0,0,0}</definedName>
    <definedName name="eyw" hidden="1">{0,#N/A,FALSE,0;0,#N/A,FALSE,0;0,#N/A,FALSE,0;0,#N/A,FALSE,0;0,#N/A,FALSE,0;0,#N/A,FALSE,0;0,#N/A,FALSE,0}</definedName>
    <definedName name="f" localSheetId="8">#REF!</definedName>
    <definedName name="f" localSheetId="4">#REF!</definedName>
    <definedName name="f" localSheetId="7">#REF!</definedName>
    <definedName name="f" localSheetId="10">#REF!</definedName>
    <definedName name="f" localSheetId="1">#REF!</definedName>
    <definedName name="f" localSheetId="6">#REF!</definedName>
    <definedName name="f" localSheetId="9">#REF!</definedName>
    <definedName name="f" localSheetId="3">#REF!</definedName>
    <definedName name="f" localSheetId="5">#REF!</definedName>
    <definedName name="f" localSheetId="0">#REF!</definedName>
    <definedName name="f" localSheetId="2">#REF!</definedName>
    <definedName name="f" localSheetId="11">#REF!</definedName>
    <definedName name="f">#REF!</definedName>
    <definedName name="F_Class1" localSheetId="8">#REF!</definedName>
    <definedName name="F_Class1" localSheetId="4">#REF!</definedName>
    <definedName name="F_Class1" localSheetId="7">#REF!</definedName>
    <definedName name="F_Class1" localSheetId="10">#REF!</definedName>
    <definedName name="F_Class1" localSheetId="1">#REF!</definedName>
    <definedName name="F_Class1" localSheetId="6">#REF!</definedName>
    <definedName name="F_Class1" localSheetId="9">#REF!</definedName>
    <definedName name="F_Class1" localSheetId="3">#REF!</definedName>
    <definedName name="F_Class1" localSheetId="5">#REF!</definedName>
    <definedName name="F_Class1" localSheetId="0">#REF!</definedName>
    <definedName name="F_Class1" localSheetId="2">#REF!</definedName>
    <definedName name="F_Class1" localSheetId="11">#REF!</definedName>
    <definedName name="F_Class1">#REF!</definedName>
    <definedName name="F_Class2" localSheetId="8">#REF!</definedName>
    <definedName name="F_Class2" localSheetId="4">#REF!</definedName>
    <definedName name="F_Class2" localSheetId="7">#REF!</definedName>
    <definedName name="F_Class2" localSheetId="10">#REF!</definedName>
    <definedName name="F_Class2" localSheetId="1">#REF!</definedName>
    <definedName name="F_Class2" localSheetId="6">#REF!</definedName>
    <definedName name="F_Class2" localSheetId="9">#REF!</definedName>
    <definedName name="F_Class2" localSheetId="3">#REF!</definedName>
    <definedName name="F_Class2" localSheetId="5">#REF!</definedName>
    <definedName name="F_Class2" localSheetId="0">#REF!</definedName>
    <definedName name="F_Class2" localSheetId="2">#REF!</definedName>
    <definedName name="F_Class2" localSheetId="11">#REF!</definedName>
    <definedName name="F_Class2">#REF!</definedName>
    <definedName name="F_Class3" localSheetId="8">#REF!</definedName>
    <definedName name="F_Class3" localSheetId="4">#REF!</definedName>
    <definedName name="F_Class3" localSheetId="7">#REF!</definedName>
    <definedName name="F_Class3" localSheetId="10">#REF!</definedName>
    <definedName name="F_Class3" localSheetId="1">#REF!</definedName>
    <definedName name="F_Class3" localSheetId="6">#REF!</definedName>
    <definedName name="F_Class3" localSheetId="9">#REF!</definedName>
    <definedName name="F_Class3" localSheetId="3">#REF!</definedName>
    <definedName name="F_Class3" localSheetId="5">#REF!</definedName>
    <definedName name="F_Class3" localSheetId="0">#REF!</definedName>
    <definedName name="F_Class3" localSheetId="2">#REF!</definedName>
    <definedName name="F_Class3" localSheetId="11">#REF!</definedName>
    <definedName name="F_Class3">#REF!</definedName>
    <definedName name="F_Class4" localSheetId="8">#REF!</definedName>
    <definedName name="F_Class4" localSheetId="4">#REF!</definedName>
    <definedName name="F_Class4" localSheetId="7">#REF!</definedName>
    <definedName name="F_Class4" localSheetId="10">#REF!</definedName>
    <definedName name="F_Class4" localSheetId="1">#REF!</definedName>
    <definedName name="F_Class4" localSheetId="6">#REF!</definedName>
    <definedName name="F_Class4" localSheetId="9">#REF!</definedName>
    <definedName name="F_Class4" localSheetId="3">#REF!</definedName>
    <definedName name="F_Class4" localSheetId="5">#REF!</definedName>
    <definedName name="F_Class4" localSheetId="0">#REF!</definedName>
    <definedName name="F_Class4" localSheetId="2">#REF!</definedName>
    <definedName name="F_Class4" localSheetId="11">#REF!</definedName>
    <definedName name="F_Class4">#REF!</definedName>
    <definedName name="F_Class5" localSheetId="8">#REF!</definedName>
    <definedName name="F_Class5" localSheetId="4">#REF!</definedName>
    <definedName name="F_Class5" localSheetId="7">#REF!</definedName>
    <definedName name="F_Class5" localSheetId="10">#REF!</definedName>
    <definedName name="F_Class5" localSheetId="1">#REF!</definedName>
    <definedName name="F_Class5" localSheetId="6">#REF!</definedName>
    <definedName name="F_Class5" localSheetId="9">#REF!</definedName>
    <definedName name="F_Class5" localSheetId="3">#REF!</definedName>
    <definedName name="F_Class5" localSheetId="5">#REF!</definedName>
    <definedName name="F_Class5" localSheetId="0">#REF!</definedName>
    <definedName name="F_Class5" localSheetId="2">#REF!</definedName>
    <definedName name="F_Class5" localSheetId="11">#REF!</definedName>
    <definedName name="F_Class5">#REF!</definedName>
    <definedName name="f82E46" localSheetId="8">#REF!</definedName>
    <definedName name="f82E46" localSheetId="4">#REF!</definedName>
    <definedName name="f82E46" localSheetId="7">#REF!</definedName>
    <definedName name="f82E46" localSheetId="10">#REF!</definedName>
    <definedName name="f82E46" localSheetId="1">#REF!</definedName>
    <definedName name="f82E46" localSheetId="6">#REF!</definedName>
    <definedName name="f82E46" localSheetId="9">#REF!</definedName>
    <definedName name="f82E46" localSheetId="3">#REF!</definedName>
    <definedName name="f82E46" localSheetId="5">#REF!</definedName>
    <definedName name="f82E46" localSheetId="0">#REF!</definedName>
    <definedName name="f82E46" localSheetId="2">#REF!</definedName>
    <definedName name="f82E46" localSheetId="11">#REF!</definedName>
    <definedName name="f82E46">#REF!</definedName>
    <definedName name="FACTOR" localSheetId="8">#REF!</definedName>
    <definedName name="FACTOR" localSheetId="4">#REF!</definedName>
    <definedName name="FACTOR" localSheetId="7">#REF!</definedName>
    <definedName name="FACTOR" localSheetId="10">#REF!</definedName>
    <definedName name="FACTOR" localSheetId="1">#REF!</definedName>
    <definedName name="FACTOR" localSheetId="6">#REF!</definedName>
    <definedName name="FACTOR" localSheetId="9">#REF!</definedName>
    <definedName name="FACTOR" localSheetId="3">#REF!</definedName>
    <definedName name="FACTOR" localSheetId="5">#REF!</definedName>
    <definedName name="FACTOR" localSheetId="0">#REF!</definedName>
    <definedName name="FACTOR" localSheetId="2">#REF!</definedName>
    <definedName name="FACTOR" localSheetId="11">#REF!</definedName>
    <definedName name="FACTOR">#REF!</definedName>
    <definedName name="fdgdfgd" hidden="1">{0,0,0,0;0,0,0,0;0,0,0,0;0,0,0,0;0,0,0,0;0,0,0,0;0,0,0,0}</definedName>
    <definedName name="fff" hidden="1">{"'Sheet1'!$L$16"}</definedName>
    <definedName name="fr_ani" localSheetId="8">#REF!</definedName>
    <definedName name="fr_ani" localSheetId="4">#REF!</definedName>
    <definedName name="fr_ani" localSheetId="7">#REF!</definedName>
    <definedName name="fr_ani" localSheetId="10">#REF!</definedName>
    <definedName name="fr_ani" localSheetId="1">#REF!</definedName>
    <definedName name="fr_ani" localSheetId="6">#REF!</definedName>
    <definedName name="fr_ani" localSheetId="9">#REF!</definedName>
    <definedName name="fr_ani" localSheetId="3">#REF!</definedName>
    <definedName name="fr_ani" localSheetId="5">#REF!</definedName>
    <definedName name="fr_ani" localSheetId="0">#REF!</definedName>
    <definedName name="fr_ani" localSheetId="2">#REF!</definedName>
    <definedName name="fr_ani" localSheetId="11">#REF!</definedName>
    <definedName name="fr_ani">#REF!</definedName>
    <definedName name="frK_bls" localSheetId="8">#REF!</definedName>
    <definedName name="frK_bls" localSheetId="4">#REF!</definedName>
    <definedName name="frK_bls" localSheetId="7">#REF!</definedName>
    <definedName name="frK_bls" localSheetId="10">#REF!</definedName>
    <definedName name="frK_bls" localSheetId="1">#REF!</definedName>
    <definedName name="frK_bls" localSheetId="6">#REF!</definedName>
    <definedName name="frK_bls" localSheetId="9">#REF!</definedName>
    <definedName name="frK_bls" localSheetId="3">#REF!</definedName>
    <definedName name="frK_bls" localSheetId="5">#REF!</definedName>
    <definedName name="frK_bls" localSheetId="0">#REF!</definedName>
    <definedName name="frK_bls" localSheetId="2">#REF!</definedName>
    <definedName name="frK_bls" localSheetId="11">#REF!</definedName>
    <definedName name="frK_bls">#REF!</definedName>
    <definedName name="frN_bls" localSheetId="8">#REF!</definedName>
    <definedName name="frN_bls" localSheetId="4">#REF!</definedName>
    <definedName name="frN_bls" localSheetId="7">#REF!</definedName>
    <definedName name="frN_bls" localSheetId="10">#REF!</definedName>
    <definedName name="frN_bls" localSheetId="1">#REF!</definedName>
    <definedName name="frN_bls" localSheetId="6">#REF!</definedName>
    <definedName name="frN_bls" localSheetId="9">#REF!</definedName>
    <definedName name="frN_bls" localSheetId="3">#REF!</definedName>
    <definedName name="frN_bls" localSheetId="5">#REF!</definedName>
    <definedName name="frN_bls" localSheetId="0">#REF!</definedName>
    <definedName name="frN_bls" localSheetId="2">#REF!</definedName>
    <definedName name="frN_bls" localSheetId="11">#REF!</definedName>
    <definedName name="frN_bls">#REF!</definedName>
    <definedName name="frP_bls" localSheetId="8">#REF!</definedName>
    <definedName name="frP_bls" localSheetId="4">#REF!</definedName>
    <definedName name="frP_bls" localSheetId="7">#REF!</definedName>
    <definedName name="frP_bls" localSheetId="10">#REF!</definedName>
    <definedName name="frP_bls" localSheetId="1">#REF!</definedName>
    <definedName name="frP_bls" localSheetId="6">#REF!</definedName>
    <definedName name="frP_bls" localSheetId="9">#REF!</definedName>
    <definedName name="frP_bls" localSheetId="3">#REF!</definedName>
    <definedName name="frP_bls" localSheetId="5">#REF!</definedName>
    <definedName name="frP_bls" localSheetId="0">#REF!</definedName>
    <definedName name="frP_bls" localSheetId="2">#REF!</definedName>
    <definedName name="frP_bls" localSheetId="11">#REF!</definedName>
    <definedName name="frP_bls">#REF!</definedName>
    <definedName name="fu" hidden="1">{"Offgrid",#N/A,FALSE,"OFFGRID";"Region",#N/A,FALSE,"REGION";"Offgrid -2",#N/A,FALSE,"OFFGRID";"WTP",#N/A,FALSE,"WTP";"WTP -2",#N/A,FALSE,"WTP";"Project",#N/A,FALSE,"PROJECT";"Summary -2",#N/A,FALSE,"SUMMARY"}</definedName>
    <definedName name="g" hidden="1">{"'Sheet1'!$L$16"}</definedName>
    <definedName name="gdfgdfg" hidden="1">{0,0,0,0;TRUE,TRUE,0,TRUE;0,0,0,0;191.329948618878,0,0,0;0,0,0,0;0,0,0,0;0,0,0,0}</definedName>
    <definedName name="gl3p" localSheetId="8">#REF!</definedName>
    <definedName name="gl3p" localSheetId="4">#REF!</definedName>
    <definedName name="gl3p" localSheetId="7">#REF!</definedName>
    <definedName name="gl3p" localSheetId="10">#REF!</definedName>
    <definedName name="gl3p" localSheetId="1">#REF!</definedName>
    <definedName name="gl3p" localSheetId="6">#REF!</definedName>
    <definedName name="gl3p" localSheetId="9">#REF!</definedName>
    <definedName name="gl3p" localSheetId="3">#REF!</definedName>
    <definedName name="gl3p" localSheetId="5">#REF!</definedName>
    <definedName name="gl3p" localSheetId="0">#REF!</definedName>
    <definedName name="gl3p" localSheetId="2">#REF!</definedName>
    <definedName name="gl3p" localSheetId="11">#REF!</definedName>
    <definedName name="gl3p">#REF!</definedName>
    <definedName name="Goc32x3" localSheetId="8">#REF!</definedName>
    <definedName name="Goc32x3" localSheetId="4">#REF!</definedName>
    <definedName name="Goc32x3" localSheetId="7">#REF!</definedName>
    <definedName name="Goc32x3" localSheetId="10">#REF!</definedName>
    <definedName name="Goc32x3" localSheetId="1">#REF!</definedName>
    <definedName name="Goc32x3" localSheetId="6">#REF!</definedName>
    <definedName name="Goc32x3" localSheetId="9">#REF!</definedName>
    <definedName name="Goc32x3" localSheetId="3">#REF!</definedName>
    <definedName name="Goc32x3" localSheetId="5">#REF!</definedName>
    <definedName name="Goc32x3" localSheetId="0">#REF!</definedName>
    <definedName name="Goc32x3" localSheetId="2">#REF!</definedName>
    <definedName name="Goc32x3" localSheetId="11">#REF!</definedName>
    <definedName name="Goc32x3">#REF!</definedName>
    <definedName name="Goc35x3" localSheetId="8">#REF!</definedName>
    <definedName name="Goc35x3" localSheetId="4">#REF!</definedName>
    <definedName name="Goc35x3" localSheetId="7">#REF!</definedName>
    <definedName name="Goc35x3" localSheetId="10">#REF!</definedName>
    <definedName name="Goc35x3" localSheetId="1">#REF!</definedName>
    <definedName name="Goc35x3" localSheetId="6">#REF!</definedName>
    <definedName name="Goc35x3" localSheetId="9">#REF!</definedName>
    <definedName name="Goc35x3" localSheetId="3">#REF!</definedName>
    <definedName name="Goc35x3" localSheetId="5">#REF!</definedName>
    <definedName name="Goc35x3" localSheetId="0">#REF!</definedName>
    <definedName name="Goc35x3" localSheetId="2">#REF!</definedName>
    <definedName name="Goc35x3" localSheetId="11">#REF!</definedName>
    <definedName name="Goc35x3">#REF!</definedName>
    <definedName name="Goc40x4" localSheetId="8">#REF!</definedName>
    <definedName name="Goc40x4" localSheetId="4">#REF!</definedName>
    <definedName name="Goc40x4" localSheetId="7">#REF!</definedName>
    <definedName name="Goc40x4" localSheetId="10">#REF!</definedName>
    <definedName name="Goc40x4" localSheetId="1">#REF!</definedName>
    <definedName name="Goc40x4" localSheetId="6">#REF!</definedName>
    <definedName name="Goc40x4" localSheetId="9">#REF!</definedName>
    <definedName name="Goc40x4" localSheetId="3">#REF!</definedName>
    <definedName name="Goc40x4" localSheetId="5">#REF!</definedName>
    <definedName name="Goc40x4" localSheetId="0">#REF!</definedName>
    <definedName name="Goc40x4" localSheetId="2">#REF!</definedName>
    <definedName name="Goc40x4" localSheetId="11">#REF!</definedName>
    <definedName name="Goc40x4">#REF!</definedName>
    <definedName name="Goc45x4" localSheetId="8">#REF!</definedName>
    <definedName name="Goc45x4" localSheetId="4">#REF!</definedName>
    <definedName name="Goc45x4" localSheetId="7">#REF!</definedName>
    <definedName name="Goc45x4" localSheetId="10">#REF!</definedName>
    <definedName name="Goc45x4" localSheetId="1">#REF!</definedName>
    <definedName name="Goc45x4" localSheetId="6">#REF!</definedName>
    <definedName name="Goc45x4" localSheetId="9">#REF!</definedName>
    <definedName name="Goc45x4" localSheetId="3">#REF!</definedName>
    <definedName name="Goc45x4" localSheetId="5">#REF!</definedName>
    <definedName name="Goc45x4" localSheetId="0">#REF!</definedName>
    <definedName name="Goc45x4" localSheetId="2">#REF!</definedName>
    <definedName name="Goc45x4" localSheetId="11">#REF!</definedName>
    <definedName name="Goc45x4">#REF!</definedName>
    <definedName name="Goc50x5" localSheetId="8">#REF!</definedName>
    <definedName name="Goc50x5" localSheetId="4">#REF!</definedName>
    <definedName name="Goc50x5" localSheetId="7">#REF!</definedName>
    <definedName name="Goc50x5" localSheetId="10">#REF!</definedName>
    <definedName name="Goc50x5" localSheetId="1">#REF!</definedName>
    <definedName name="Goc50x5" localSheetId="6">#REF!</definedName>
    <definedName name="Goc50x5" localSheetId="9">#REF!</definedName>
    <definedName name="Goc50x5" localSheetId="3">#REF!</definedName>
    <definedName name="Goc50x5" localSheetId="5">#REF!</definedName>
    <definedName name="Goc50x5" localSheetId="0">#REF!</definedName>
    <definedName name="Goc50x5" localSheetId="2">#REF!</definedName>
    <definedName name="Goc50x5" localSheetId="11">#REF!</definedName>
    <definedName name="Goc50x5">#REF!</definedName>
    <definedName name="Goc63x6" localSheetId="8">#REF!</definedName>
    <definedName name="Goc63x6" localSheetId="4">#REF!</definedName>
    <definedName name="Goc63x6" localSheetId="7">#REF!</definedName>
    <definedName name="Goc63x6" localSheetId="10">#REF!</definedName>
    <definedName name="Goc63x6" localSheetId="1">#REF!</definedName>
    <definedName name="Goc63x6" localSheetId="6">#REF!</definedName>
    <definedName name="Goc63x6" localSheetId="9">#REF!</definedName>
    <definedName name="Goc63x6" localSheetId="3">#REF!</definedName>
    <definedName name="Goc63x6" localSheetId="5">#REF!</definedName>
    <definedName name="Goc63x6" localSheetId="0">#REF!</definedName>
    <definedName name="Goc63x6" localSheetId="2">#REF!</definedName>
    <definedName name="Goc63x6" localSheetId="11">#REF!</definedName>
    <definedName name="Goc63x6">#REF!</definedName>
    <definedName name="Goc75x6" localSheetId="8">#REF!</definedName>
    <definedName name="Goc75x6" localSheetId="4">#REF!</definedName>
    <definedName name="Goc75x6" localSheetId="7">#REF!</definedName>
    <definedName name="Goc75x6" localSheetId="10">#REF!</definedName>
    <definedName name="Goc75x6" localSheetId="1">#REF!</definedName>
    <definedName name="Goc75x6" localSheetId="6">#REF!</definedName>
    <definedName name="Goc75x6" localSheetId="9">#REF!</definedName>
    <definedName name="Goc75x6" localSheetId="3">#REF!</definedName>
    <definedName name="Goc75x6" localSheetId="5">#REF!</definedName>
    <definedName name="Goc75x6" localSheetId="0">#REF!</definedName>
    <definedName name="Goc75x6" localSheetId="2">#REF!</definedName>
    <definedName name="Goc75x6" localSheetId="11">#REF!</definedName>
    <definedName name="Goc75x6">#REF!</definedName>
    <definedName name="h" hidden="1">{"'Sheet1'!$L$16"}</definedName>
    <definedName name="H_Class1" localSheetId="8">#REF!</definedName>
    <definedName name="H_Class1" localSheetId="4">#REF!</definedName>
    <definedName name="H_Class1" localSheetId="7">#REF!</definedName>
    <definedName name="H_Class1" localSheetId="10">#REF!</definedName>
    <definedName name="H_Class1" localSheetId="1">#REF!</definedName>
    <definedName name="H_Class1" localSheetId="6">#REF!</definedName>
    <definedName name="H_Class1" localSheetId="9">#REF!</definedName>
    <definedName name="H_Class1" localSheetId="3">#REF!</definedName>
    <definedName name="H_Class1" localSheetId="5">#REF!</definedName>
    <definedName name="H_Class1" localSheetId="0">#REF!</definedName>
    <definedName name="H_Class1" localSheetId="2">#REF!</definedName>
    <definedName name="H_Class1" localSheetId="11">#REF!</definedName>
    <definedName name="H_Class1">#REF!</definedName>
    <definedName name="H_Class2" localSheetId="8">#REF!</definedName>
    <definedName name="H_Class2" localSheetId="4">#REF!</definedName>
    <definedName name="H_Class2" localSheetId="7">#REF!</definedName>
    <definedName name="H_Class2" localSheetId="10">#REF!</definedName>
    <definedName name="H_Class2" localSheetId="1">#REF!</definedName>
    <definedName name="H_Class2" localSheetId="6">#REF!</definedName>
    <definedName name="H_Class2" localSheetId="9">#REF!</definedName>
    <definedName name="H_Class2" localSheetId="3">#REF!</definedName>
    <definedName name="H_Class2" localSheetId="5">#REF!</definedName>
    <definedName name="H_Class2" localSheetId="0">#REF!</definedName>
    <definedName name="H_Class2" localSheetId="2">#REF!</definedName>
    <definedName name="H_Class2" localSheetId="11">#REF!</definedName>
    <definedName name="H_Class2">#REF!</definedName>
    <definedName name="H_Class3" localSheetId="8">#REF!</definedName>
    <definedName name="H_Class3" localSheetId="4">#REF!</definedName>
    <definedName name="H_Class3" localSheetId="7">#REF!</definedName>
    <definedName name="H_Class3" localSheetId="10">#REF!</definedName>
    <definedName name="H_Class3" localSheetId="1">#REF!</definedName>
    <definedName name="H_Class3" localSheetId="6">#REF!</definedName>
    <definedName name="H_Class3" localSheetId="9">#REF!</definedName>
    <definedName name="H_Class3" localSheetId="3">#REF!</definedName>
    <definedName name="H_Class3" localSheetId="5">#REF!</definedName>
    <definedName name="H_Class3" localSheetId="0">#REF!</definedName>
    <definedName name="H_Class3" localSheetId="2">#REF!</definedName>
    <definedName name="H_Class3" localSheetId="11">#REF!</definedName>
    <definedName name="H_Class3">#REF!</definedName>
    <definedName name="H_Class4" localSheetId="8">#REF!</definedName>
    <definedName name="H_Class4" localSheetId="4">#REF!</definedName>
    <definedName name="H_Class4" localSheetId="7">#REF!</definedName>
    <definedName name="H_Class4" localSheetId="10">#REF!</definedName>
    <definedName name="H_Class4" localSheetId="1">#REF!</definedName>
    <definedName name="H_Class4" localSheetId="6">#REF!</definedName>
    <definedName name="H_Class4" localSheetId="9">#REF!</definedName>
    <definedName name="H_Class4" localSheetId="3">#REF!</definedName>
    <definedName name="H_Class4" localSheetId="5">#REF!</definedName>
    <definedName name="H_Class4" localSheetId="0">#REF!</definedName>
    <definedName name="H_Class4" localSheetId="2">#REF!</definedName>
    <definedName name="H_Class4" localSheetId="11">#REF!</definedName>
    <definedName name="H_Class4">#REF!</definedName>
    <definedName name="H_Class5" localSheetId="8">#REF!</definedName>
    <definedName name="H_Class5" localSheetId="4">#REF!</definedName>
    <definedName name="H_Class5" localSheetId="7">#REF!</definedName>
    <definedName name="H_Class5" localSheetId="10">#REF!</definedName>
    <definedName name="H_Class5" localSheetId="1">#REF!</definedName>
    <definedName name="H_Class5" localSheetId="6">#REF!</definedName>
    <definedName name="H_Class5" localSheetId="9">#REF!</definedName>
    <definedName name="H_Class5" localSheetId="3">#REF!</definedName>
    <definedName name="H_Class5" localSheetId="5">#REF!</definedName>
    <definedName name="H_Class5" localSheetId="0">#REF!</definedName>
    <definedName name="H_Class5" localSheetId="2">#REF!</definedName>
    <definedName name="H_Class5" localSheetId="11">#REF!</definedName>
    <definedName name="H_Class5">#REF!</definedName>
    <definedName name="HarvestingWage" localSheetId="8">#REF!</definedName>
    <definedName name="HarvestingWage" localSheetId="4">#REF!</definedName>
    <definedName name="HarvestingWage" localSheetId="7">#REF!</definedName>
    <definedName name="HarvestingWage" localSheetId="10">#REF!</definedName>
    <definedName name="HarvestingWage" localSheetId="1">#REF!</definedName>
    <definedName name="HarvestingWage" localSheetId="6">#REF!</definedName>
    <definedName name="HarvestingWage" localSheetId="9">#REF!</definedName>
    <definedName name="HarvestingWage" localSheetId="3">#REF!</definedName>
    <definedName name="HarvestingWage" localSheetId="5">#REF!</definedName>
    <definedName name="HarvestingWage" localSheetId="0">#REF!</definedName>
    <definedName name="HarvestingWage" localSheetId="2">#REF!</definedName>
    <definedName name="HarvestingWage" localSheetId="11">#REF!</definedName>
    <definedName name="HarvestingWage">#REF!</definedName>
    <definedName name="HCM" localSheetId="8">#REF!</definedName>
    <definedName name="HCM" localSheetId="4">#REF!</definedName>
    <definedName name="HCM" localSheetId="7">#REF!</definedName>
    <definedName name="HCM" localSheetId="10">#REF!</definedName>
    <definedName name="HCM" localSheetId="1">#REF!</definedName>
    <definedName name="HCM" localSheetId="6">#REF!</definedName>
    <definedName name="HCM" localSheetId="9">#REF!</definedName>
    <definedName name="HCM" localSheetId="3">#REF!</definedName>
    <definedName name="HCM" localSheetId="5">#REF!</definedName>
    <definedName name="HCM" localSheetId="0">#REF!</definedName>
    <definedName name="HCM" localSheetId="2">#REF!</definedName>
    <definedName name="HCM" localSheetId="11">#REF!</definedName>
    <definedName name="HCM">#REF!</definedName>
    <definedName name="Heä_soá_laép_xaø_H">1.7</definedName>
    <definedName name="heä_soá_sình_laày" localSheetId="8">#REF!</definedName>
    <definedName name="heä_soá_sình_laày" localSheetId="4">#REF!</definedName>
    <definedName name="heä_soá_sình_laày" localSheetId="7">#REF!</definedName>
    <definedName name="heä_soá_sình_laày" localSheetId="10">#REF!</definedName>
    <definedName name="heä_soá_sình_laày" localSheetId="1">#REF!</definedName>
    <definedName name="heä_soá_sình_laày" localSheetId="6">#REF!</definedName>
    <definedName name="heä_soá_sình_laày" localSheetId="9">#REF!</definedName>
    <definedName name="heä_soá_sình_laày" localSheetId="3">#REF!</definedName>
    <definedName name="heä_soá_sình_laày" localSheetId="5">#REF!</definedName>
    <definedName name="heä_soá_sình_laày" localSheetId="0">#REF!</definedName>
    <definedName name="heä_soá_sình_laày" localSheetId="2">#REF!</definedName>
    <definedName name="heä_soá_sình_laày" localSheetId="11">#REF!</definedName>
    <definedName name="heä_soá_sình_laày">#REF!</definedName>
    <definedName name="hhhhhhhh" hidden="1">{"'Sheet1'!$L$16"}</definedName>
    <definedName name="hiep" hidden="1">{"'Sheet1'!$L$16"}</definedName>
    <definedName name="hnhnhn" hidden="1">{"Offgrid",#N/A,FALSE,"OFFGRID";"Region",#N/A,FALSE,"REGION";"Offgrid -2",#N/A,FALSE,"OFFGRID";"WTP",#N/A,FALSE,"WTP";"WTP -2",#N/A,FALSE,"WTP";"Project",#N/A,FALSE,"PROJECT";"Summary -2",#N/A,FALSE,"SUMMARY"}</definedName>
    <definedName name="hoai" hidden="1">{"'Sheet1'!$L$16"}</definedName>
    <definedName name="HOME_MANP" localSheetId="8">#REF!</definedName>
    <definedName name="HOME_MANP" localSheetId="4">#REF!</definedName>
    <definedName name="HOME_MANP" localSheetId="7">#REF!</definedName>
    <definedName name="HOME_MANP" localSheetId="10">#REF!</definedName>
    <definedName name="HOME_MANP" localSheetId="1">#REF!</definedName>
    <definedName name="HOME_MANP" localSheetId="6">#REF!</definedName>
    <definedName name="HOME_MANP" localSheetId="9">#REF!</definedName>
    <definedName name="HOME_MANP" localSheetId="3">#REF!</definedName>
    <definedName name="HOME_MANP" localSheetId="5">#REF!</definedName>
    <definedName name="HOME_MANP" localSheetId="0">#REF!</definedName>
    <definedName name="HOME_MANP" localSheetId="2">#REF!</definedName>
    <definedName name="HOME_MANP" localSheetId="11">#REF!</definedName>
    <definedName name="HOME_MANP">#REF!</definedName>
    <definedName name="HOMEOFFICE_COST" localSheetId="8">#REF!</definedName>
    <definedName name="HOMEOFFICE_COST" localSheetId="4">#REF!</definedName>
    <definedName name="HOMEOFFICE_COST" localSheetId="7">#REF!</definedName>
    <definedName name="HOMEOFFICE_COST" localSheetId="10">#REF!</definedName>
    <definedName name="HOMEOFFICE_COST" localSheetId="1">#REF!</definedName>
    <definedName name="HOMEOFFICE_COST" localSheetId="6">#REF!</definedName>
    <definedName name="HOMEOFFICE_COST" localSheetId="9">#REF!</definedName>
    <definedName name="HOMEOFFICE_COST" localSheetId="3">#REF!</definedName>
    <definedName name="HOMEOFFICE_COST" localSheetId="5">#REF!</definedName>
    <definedName name="HOMEOFFICE_COST" localSheetId="0">#REF!</definedName>
    <definedName name="HOMEOFFICE_COST" localSheetId="2">#REF!</definedName>
    <definedName name="HOMEOFFICE_COST" localSheetId="11">#REF!</definedName>
    <definedName name="HOMEOFFICE_COST">#REF!</definedName>
    <definedName name="HSCT3">0.1</definedName>
    <definedName name="hsdc1" localSheetId="8">#REF!</definedName>
    <definedName name="hsdc1" localSheetId="4">#REF!</definedName>
    <definedName name="hsdc1" localSheetId="7">#REF!</definedName>
    <definedName name="hsdc1" localSheetId="10">#REF!</definedName>
    <definedName name="hsdc1" localSheetId="1">#REF!</definedName>
    <definedName name="hsdc1" localSheetId="6">#REF!</definedName>
    <definedName name="hsdc1" localSheetId="9">#REF!</definedName>
    <definedName name="hsdc1" localSheetId="3">#REF!</definedName>
    <definedName name="hsdc1" localSheetId="5">#REF!</definedName>
    <definedName name="hsdc1" localSheetId="0">#REF!</definedName>
    <definedName name="hsdc1" localSheetId="2">#REF!</definedName>
    <definedName name="hsdc1" localSheetId="11">#REF!</definedName>
    <definedName name="hsdc1">#REF!</definedName>
    <definedName name="HSDN">2.5</definedName>
    <definedName name="HSHH" localSheetId="8">#REF!</definedName>
    <definedName name="HSHH" localSheetId="4">#REF!</definedName>
    <definedName name="HSHH" localSheetId="7">#REF!</definedName>
    <definedName name="HSHH" localSheetId="10">#REF!</definedName>
    <definedName name="HSHH" localSheetId="1">#REF!</definedName>
    <definedName name="HSHH" localSheetId="6">#REF!</definedName>
    <definedName name="HSHH" localSheetId="9">#REF!</definedName>
    <definedName name="HSHH" localSheetId="3">#REF!</definedName>
    <definedName name="HSHH" localSheetId="5">#REF!</definedName>
    <definedName name="HSHH" localSheetId="0">#REF!</definedName>
    <definedName name="HSHH" localSheetId="2">#REF!</definedName>
    <definedName name="HSHH" localSheetId="11">#REF!</definedName>
    <definedName name="HSHH">#REF!</definedName>
    <definedName name="HSHHUT" localSheetId="8">#REF!</definedName>
    <definedName name="HSHHUT" localSheetId="4">#REF!</definedName>
    <definedName name="HSHHUT" localSheetId="7">#REF!</definedName>
    <definedName name="HSHHUT" localSheetId="10">#REF!</definedName>
    <definedName name="HSHHUT" localSheetId="1">#REF!</definedName>
    <definedName name="HSHHUT" localSheetId="6">#REF!</definedName>
    <definedName name="HSHHUT" localSheetId="9">#REF!</definedName>
    <definedName name="HSHHUT" localSheetId="3">#REF!</definedName>
    <definedName name="HSHHUT" localSheetId="5">#REF!</definedName>
    <definedName name="HSHHUT" localSheetId="0">#REF!</definedName>
    <definedName name="HSHHUT" localSheetId="2">#REF!</definedName>
    <definedName name="HSHHUT" localSheetId="11">#REF!</definedName>
    <definedName name="HSHHUT">#REF!</definedName>
    <definedName name="HSSL" localSheetId="8">#REF!</definedName>
    <definedName name="HSSL" localSheetId="4">#REF!</definedName>
    <definedName name="HSSL" localSheetId="7">#REF!</definedName>
    <definedName name="HSSL" localSheetId="10">#REF!</definedName>
    <definedName name="HSSL" localSheetId="1">#REF!</definedName>
    <definedName name="HSSL" localSheetId="6">#REF!</definedName>
    <definedName name="HSSL" localSheetId="9">#REF!</definedName>
    <definedName name="HSSL" localSheetId="3">#REF!</definedName>
    <definedName name="HSSL" localSheetId="5">#REF!</definedName>
    <definedName name="HSSL" localSheetId="0">#REF!</definedName>
    <definedName name="HSSL" localSheetId="2">#REF!</definedName>
    <definedName name="HSSL" localSheetId="11">#REF!</definedName>
    <definedName name="HSSL">#REF!</definedName>
    <definedName name="HSVC1" localSheetId="8">#REF!</definedName>
    <definedName name="HSVC1" localSheetId="4">#REF!</definedName>
    <definedName name="HSVC1" localSheetId="7">#REF!</definedName>
    <definedName name="HSVC1" localSheetId="10">#REF!</definedName>
    <definedName name="HSVC1" localSheetId="1">#REF!</definedName>
    <definedName name="HSVC1" localSheetId="6">#REF!</definedName>
    <definedName name="HSVC1" localSheetId="9">#REF!</definedName>
    <definedName name="HSVC1" localSheetId="3">#REF!</definedName>
    <definedName name="HSVC1" localSheetId="5">#REF!</definedName>
    <definedName name="HSVC1" localSheetId="0">#REF!</definedName>
    <definedName name="HSVC1" localSheetId="2">#REF!</definedName>
    <definedName name="HSVC1" localSheetId="11">#REF!</definedName>
    <definedName name="HSVC1">#REF!</definedName>
    <definedName name="HSVC2" localSheetId="8">#REF!</definedName>
    <definedName name="HSVC2" localSheetId="4">#REF!</definedName>
    <definedName name="HSVC2" localSheetId="7">#REF!</definedName>
    <definedName name="HSVC2" localSheetId="10">#REF!</definedName>
    <definedName name="HSVC2" localSheetId="1">#REF!</definedName>
    <definedName name="HSVC2" localSheetId="6">#REF!</definedName>
    <definedName name="HSVC2" localSheetId="9">#REF!</definedName>
    <definedName name="HSVC2" localSheetId="3">#REF!</definedName>
    <definedName name="HSVC2" localSheetId="5">#REF!</definedName>
    <definedName name="HSVC2" localSheetId="0">#REF!</definedName>
    <definedName name="HSVC2" localSheetId="2">#REF!</definedName>
    <definedName name="HSVC2" localSheetId="11">#REF!</definedName>
    <definedName name="HSVC2">#REF!</definedName>
    <definedName name="HSVC3" localSheetId="8">#REF!</definedName>
    <definedName name="HSVC3" localSheetId="4">#REF!</definedName>
    <definedName name="HSVC3" localSheetId="7">#REF!</definedName>
    <definedName name="HSVC3" localSheetId="10">#REF!</definedName>
    <definedName name="HSVC3" localSheetId="1">#REF!</definedName>
    <definedName name="HSVC3" localSheetId="6">#REF!</definedName>
    <definedName name="HSVC3" localSheetId="9">#REF!</definedName>
    <definedName name="HSVC3" localSheetId="3">#REF!</definedName>
    <definedName name="HSVC3" localSheetId="5">#REF!</definedName>
    <definedName name="HSVC3" localSheetId="0">#REF!</definedName>
    <definedName name="HSVC3" localSheetId="2">#REF!</definedName>
    <definedName name="HSVC3" localSheetId="11">#REF!</definedName>
    <definedName name="HSVC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TNC" localSheetId="8">#REF!</definedName>
    <definedName name="HTNC" localSheetId="4">#REF!</definedName>
    <definedName name="HTNC" localSheetId="7">#REF!</definedName>
    <definedName name="HTNC" localSheetId="10">#REF!</definedName>
    <definedName name="HTNC" localSheetId="1">#REF!</definedName>
    <definedName name="HTNC" localSheetId="6">#REF!</definedName>
    <definedName name="HTNC" localSheetId="9">#REF!</definedName>
    <definedName name="HTNC" localSheetId="3">#REF!</definedName>
    <definedName name="HTNC" localSheetId="5">#REF!</definedName>
    <definedName name="HTNC" localSheetId="0">#REF!</definedName>
    <definedName name="HTNC" localSheetId="2">#REF!</definedName>
    <definedName name="HTNC" localSheetId="11">#REF!</definedName>
    <definedName name="HTNC">#REF!</definedName>
    <definedName name="HTVL" localSheetId="8">#REF!</definedName>
    <definedName name="HTVL" localSheetId="4">#REF!</definedName>
    <definedName name="HTVL" localSheetId="7">#REF!</definedName>
    <definedName name="HTVL" localSheetId="10">#REF!</definedName>
    <definedName name="HTVL" localSheetId="1">#REF!</definedName>
    <definedName name="HTVL" localSheetId="6">#REF!</definedName>
    <definedName name="HTVL" localSheetId="9">#REF!</definedName>
    <definedName name="HTVL" localSheetId="3">#REF!</definedName>
    <definedName name="HTVL" localSheetId="5">#REF!</definedName>
    <definedName name="HTVL" localSheetId="0">#REF!</definedName>
    <definedName name="HTVL" localSheetId="2">#REF!</definedName>
    <definedName name="HTVL" localSheetId="11">#REF!</definedName>
    <definedName name="HTVL">#REF!</definedName>
    <definedName name="huy" hidden="1">{"'Sheet1'!$L$16"}</definedName>
    <definedName name="I" localSheetId="8">#REF!</definedName>
    <definedName name="I" localSheetId="4">#REF!</definedName>
    <definedName name="I" localSheetId="7">#REF!</definedName>
    <definedName name="I" localSheetId="10">#REF!</definedName>
    <definedName name="I" localSheetId="1">#REF!</definedName>
    <definedName name="I" localSheetId="6">#REF!</definedName>
    <definedName name="I" localSheetId="9">#REF!</definedName>
    <definedName name="I" localSheetId="3">#REF!</definedName>
    <definedName name="I" localSheetId="5">#REF!</definedName>
    <definedName name="I" localSheetId="0">#REF!</definedName>
    <definedName name="I" localSheetId="2">#REF!</definedName>
    <definedName name="I" localSheetId="11">#REF!</definedName>
    <definedName name="I">#REF!</definedName>
    <definedName name="IDLAB_COST" localSheetId="8">#REF!</definedName>
    <definedName name="IDLAB_COST" localSheetId="4">#REF!</definedName>
    <definedName name="IDLAB_COST" localSheetId="7">#REF!</definedName>
    <definedName name="IDLAB_COST" localSheetId="10">#REF!</definedName>
    <definedName name="IDLAB_COST" localSheetId="1">#REF!</definedName>
    <definedName name="IDLAB_COST" localSheetId="6">#REF!</definedName>
    <definedName name="IDLAB_COST" localSheetId="9">#REF!</definedName>
    <definedName name="IDLAB_COST" localSheetId="3">#REF!</definedName>
    <definedName name="IDLAB_COST" localSheetId="5">#REF!</definedName>
    <definedName name="IDLAB_COST" localSheetId="0">#REF!</definedName>
    <definedName name="IDLAB_COST" localSheetId="2">#REF!</definedName>
    <definedName name="IDLAB_COST" localSheetId="11">#REF!</definedName>
    <definedName name="IDLAB_COST">#REF!</definedName>
    <definedName name="IND_LAB" localSheetId="8">#REF!</definedName>
    <definedName name="IND_LAB" localSheetId="4">#REF!</definedName>
    <definedName name="IND_LAB" localSheetId="7">#REF!</definedName>
    <definedName name="IND_LAB" localSheetId="10">#REF!</definedName>
    <definedName name="IND_LAB" localSheetId="1">#REF!</definedName>
    <definedName name="IND_LAB" localSheetId="6">#REF!</definedName>
    <definedName name="IND_LAB" localSheetId="9">#REF!</definedName>
    <definedName name="IND_LAB" localSheetId="3">#REF!</definedName>
    <definedName name="IND_LAB" localSheetId="5">#REF!</definedName>
    <definedName name="IND_LAB" localSheetId="0">#REF!</definedName>
    <definedName name="IND_LAB" localSheetId="2">#REF!</definedName>
    <definedName name="IND_LAB" localSheetId="11">#REF!</definedName>
    <definedName name="IND_LAB">#REF!</definedName>
    <definedName name="INDMANP" localSheetId="8">#REF!</definedName>
    <definedName name="INDMANP" localSheetId="4">#REF!</definedName>
    <definedName name="INDMANP" localSheetId="7">#REF!</definedName>
    <definedName name="INDMANP" localSheetId="10">#REF!</definedName>
    <definedName name="INDMANP" localSheetId="1">#REF!</definedName>
    <definedName name="INDMANP" localSheetId="6">#REF!</definedName>
    <definedName name="INDMANP" localSheetId="9">#REF!</definedName>
    <definedName name="INDMANP" localSheetId="3">#REF!</definedName>
    <definedName name="INDMANP" localSheetId="5">#REF!</definedName>
    <definedName name="INDMANP" localSheetId="0">#REF!</definedName>
    <definedName name="INDMANP" localSheetId="2">#REF!</definedName>
    <definedName name="INDMANP" localSheetId="11">#REF!</definedName>
    <definedName name="INDMANP">#REF!</definedName>
    <definedName name="IS_a" localSheetId="8">#REF!</definedName>
    <definedName name="IS_a" localSheetId="4">#REF!</definedName>
    <definedName name="IS_a" localSheetId="7">#REF!</definedName>
    <definedName name="IS_a" localSheetId="10">#REF!</definedName>
    <definedName name="IS_a" localSheetId="1">#REF!</definedName>
    <definedName name="IS_a" localSheetId="6">#REF!</definedName>
    <definedName name="IS_a" localSheetId="9">#REF!</definedName>
    <definedName name="IS_a" localSheetId="3">#REF!</definedName>
    <definedName name="IS_a" localSheetId="5">#REF!</definedName>
    <definedName name="IS_a" localSheetId="0">#REF!</definedName>
    <definedName name="IS_a" localSheetId="2">#REF!</definedName>
    <definedName name="IS_a" localSheetId="11">#REF!</definedName>
    <definedName name="IS_a">#REF!</definedName>
    <definedName name="IS_Clay" localSheetId="8">#REF!</definedName>
    <definedName name="IS_Clay" localSheetId="4">#REF!</definedName>
    <definedName name="IS_Clay" localSheetId="7">#REF!</definedName>
    <definedName name="IS_Clay" localSheetId="10">#REF!</definedName>
    <definedName name="IS_Clay" localSheetId="1">#REF!</definedName>
    <definedName name="IS_Clay" localSheetId="6">#REF!</definedName>
    <definedName name="IS_Clay" localSheetId="9">#REF!</definedName>
    <definedName name="IS_Clay" localSheetId="3">#REF!</definedName>
    <definedName name="IS_Clay" localSheetId="5">#REF!</definedName>
    <definedName name="IS_Clay" localSheetId="0">#REF!</definedName>
    <definedName name="IS_Clay" localSheetId="2">#REF!</definedName>
    <definedName name="IS_Clay" localSheetId="11">#REF!</definedName>
    <definedName name="IS_Clay">#REF!</definedName>
    <definedName name="IS_pH" localSheetId="8">#REF!</definedName>
    <definedName name="IS_pH" localSheetId="4">#REF!</definedName>
    <definedName name="IS_pH" localSheetId="7">#REF!</definedName>
    <definedName name="IS_pH" localSheetId="10">#REF!</definedName>
    <definedName name="IS_pH" localSheetId="1">#REF!</definedName>
    <definedName name="IS_pH" localSheetId="6">#REF!</definedName>
    <definedName name="IS_pH" localSheetId="9">#REF!</definedName>
    <definedName name="IS_pH" localSheetId="3">#REF!</definedName>
    <definedName name="IS_pH" localSheetId="5">#REF!</definedName>
    <definedName name="IS_pH" localSheetId="0">#REF!</definedName>
    <definedName name="IS_pH" localSheetId="2">#REF!</definedName>
    <definedName name="IS_pH" localSheetId="11">#REF!</definedName>
    <definedName name="IS_pH">#REF!</definedName>
    <definedName name="j" localSheetId="8">#REF!</definedName>
    <definedName name="j" localSheetId="4">#REF!</definedName>
    <definedName name="j" localSheetId="7">#REF!</definedName>
    <definedName name="j" localSheetId="10">#REF!</definedName>
    <definedName name="j" localSheetId="1">#REF!</definedName>
    <definedName name="j" localSheetId="6">#REF!</definedName>
    <definedName name="j" localSheetId="9">#REF!</definedName>
    <definedName name="j" localSheetId="3">#REF!</definedName>
    <definedName name="j" localSheetId="5">#REF!</definedName>
    <definedName name="j" localSheetId="0">#REF!</definedName>
    <definedName name="j" localSheetId="2">#REF!</definedName>
    <definedName name="j" localSheetId="11">#REF!</definedName>
    <definedName name="j">#REF!</definedName>
    <definedName name="jhakjhskjd" hidden="1">{0,0,0,0;0,0,TRUE,0;0,#N/A,FALSE,0;0,#N/A,FALSE,0;0,#N/A,FALSE,0;0,#N/A,FALSE,0;0,#N/A,FALSE,0}</definedName>
    <definedName name="k" localSheetId="8">#REF!</definedName>
    <definedName name="k" localSheetId="4">#REF!</definedName>
    <definedName name="k" localSheetId="7">#REF!</definedName>
    <definedName name="k" localSheetId="10">#REF!</definedName>
    <definedName name="k" localSheetId="1">#REF!</definedName>
    <definedName name="k" localSheetId="6">#REF!</definedName>
    <definedName name="k" localSheetId="9">#REF!</definedName>
    <definedName name="k" localSheetId="3">#REF!</definedName>
    <definedName name="k" localSheetId="5">#REF!</definedName>
    <definedName name="k" localSheetId="0">#REF!</definedName>
    <definedName name="k" localSheetId="2">#REF!</definedName>
    <definedName name="k" localSheetId="11">#REF!</definedName>
    <definedName name="k">#REF!</definedName>
    <definedName name="K_Class1" localSheetId="8">#REF!</definedName>
    <definedName name="K_Class1" localSheetId="4">#REF!</definedName>
    <definedName name="K_Class1" localSheetId="7">#REF!</definedName>
    <definedName name="K_Class1" localSheetId="10">#REF!</definedName>
    <definedName name="K_Class1" localSheetId="1">#REF!</definedName>
    <definedName name="K_Class1" localSheetId="6">#REF!</definedName>
    <definedName name="K_Class1" localSheetId="9">#REF!</definedName>
    <definedName name="K_Class1" localSheetId="3">#REF!</definedName>
    <definedName name="K_Class1" localSheetId="5">#REF!</definedName>
    <definedName name="K_Class1" localSheetId="0">#REF!</definedName>
    <definedName name="K_Class1" localSheetId="2">#REF!</definedName>
    <definedName name="K_Class1" localSheetId="11">#REF!</definedName>
    <definedName name="K_Class1">#REF!</definedName>
    <definedName name="K_Class2" localSheetId="8">#REF!</definedName>
    <definedName name="K_Class2" localSheetId="4">#REF!</definedName>
    <definedName name="K_Class2" localSheetId="7">#REF!</definedName>
    <definedName name="K_Class2" localSheetId="10">#REF!</definedName>
    <definedName name="K_Class2" localSheetId="1">#REF!</definedName>
    <definedName name="K_Class2" localSheetId="6">#REF!</definedName>
    <definedName name="K_Class2" localSheetId="9">#REF!</definedName>
    <definedName name="K_Class2" localSheetId="3">#REF!</definedName>
    <definedName name="K_Class2" localSheetId="5">#REF!</definedName>
    <definedName name="K_Class2" localSheetId="0">#REF!</definedName>
    <definedName name="K_Class2" localSheetId="2">#REF!</definedName>
    <definedName name="K_Class2" localSheetId="11">#REF!</definedName>
    <definedName name="K_Class2">#REF!</definedName>
    <definedName name="K_Class3" localSheetId="8">#REF!</definedName>
    <definedName name="K_Class3" localSheetId="4">#REF!</definedName>
    <definedName name="K_Class3" localSheetId="7">#REF!</definedName>
    <definedName name="K_Class3" localSheetId="10">#REF!</definedName>
    <definedName name="K_Class3" localSheetId="1">#REF!</definedName>
    <definedName name="K_Class3" localSheetId="6">#REF!</definedName>
    <definedName name="K_Class3" localSheetId="9">#REF!</definedName>
    <definedName name="K_Class3" localSheetId="3">#REF!</definedName>
    <definedName name="K_Class3" localSheetId="5">#REF!</definedName>
    <definedName name="K_Class3" localSheetId="0">#REF!</definedName>
    <definedName name="K_Class3" localSheetId="2">#REF!</definedName>
    <definedName name="K_Class3" localSheetId="11">#REF!</definedName>
    <definedName name="K_Class3">#REF!</definedName>
    <definedName name="K_Class4" localSheetId="8">#REF!</definedName>
    <definedName name="K_Class4" localSheetId="4">#REF!</definedName>
    <definedName name="K_Class4" localSheetId="7">#REF!</definedName>
    <definedName name="K_Class4" localSheetId="10">#REF!</definedName>
    <definedName name="K_Class4" localSheetId="1">#REF!</definedName>
    <definedName name="K_Class4" localSheetId="6">#REF!</definedName>
    <definedName name="K_Class4" localSheetId="9">#REF!</definedName>
    <definedName name="K_Class4" localSheetId="3">#REF!</definedName>
    <definedName name="K_Class4" localSheetId="5">#REF!</definedName>
    <definedName name="K_Class4" localSheetId="0">#REF!</definedName>
    <definedName name="K_Class4" localSheetId="2">#REF!</definedName>
    <definedName name="K_Class4" localSheetId="11">#REF!</definedName>
    <definedName name="K_Class4">#REF!</definedName>
    <definedName name="K_Class5" localSheetId="8">#REF!</definedName>
    <definedName name="K_Class5" localSheetId="4">#REF!</definedName>
    <definedName name="K_Class5" localSheetId="7">#REF!</definedName>
    <definedName name="K_Class5" localSheetId="10">#REF!</definedName>
    <definedName name="K_Class5" localSheetId="1">#REF!</definedName>
    <definedName name="K_Class5" localSheetId="6">#REF!</definedName>
    <definedName name="K_Class5" localSheetId="9">#REF!</definedName>
    <definedName name="K_Class5" localSheetId="3">#REF!</definedName>
    <definedName name="K_Class5" localSheetId="5">#REF!</definedName>
    <definedName name="K_Class5" localSheetId="0">#REF!</definedName>
    <definedName name="K_Class5" localSheetId="2">#REF!</definedName>
    <definedName name="K_Class5" localSheetId="11">#REF!</definedName>
    <definedName name="K_Class5">#REF!</definedName>
    <definedName name="K_con" localSheetId="8">#REF!</definedName>
    <definedName name="K_con" localSheetId="4">#REF!</definedName>
    <definedName name="K_con" localSheetId="7">#REF!</definedName>
    <definedName name="K_con" localSheetId="10">#REF!</definedName>
    <definedName name="K_con" localSheetId="1">#REF!</definedName>
    <definedName name="K_con" localSheetId="6">#REF!</definedName>
    <definedName name="K_con" localSheetId="9">#REF!</definedName>
    <definedName name="K_con" localSheetId="3">#REF!</definedName>
    <definedName name="K_con" localSheetId="5">#REF!</definedName>
    <definedName name="K_con" localSheetId="0">#REF!</definedName>
    <definedName name="K_con" localSheetId="2">#REF!</definedName>
    <definedName name="K_con" localSheetId="11">#REF!</definedName>
    <definedName name="K_con">#REF!</definedName>
    <definedName name="K_lchae" localSheetId="8">#REF!</definedName>
    <definedName name="K_lchae" localSheetId="4">#REF!</definedName>
    <definedName name="K_lchae" localSheetId="7">#REF!</definedName>
    <definedName name="K_lchae" localSheetId="10">#REF!</definedName>
    <definedName name="K_lchae" localSheetId="1">#REF!</definedName>
    <definedName name="K_lchae" localSheetId="6">#REF!</definedName>
    <definedName name="K_lchae" localSheetId="9">#REF!</definedName>
    <definedName name="K_lchae" localSheetId="3">#REF!</definedName>
    <definedName name="K_lchae" localSheetId="5">#REF!</definedName>
    <definedName name="K_lchae" localSheetId="0">#REF!</definedName>
    <definedName name="K_lchae" localSheetId="2">#REF!</definedName>
    <definedName name="K_lchae" localSheetId="11">#REF!</definedName>
    <definedName name="K_lchae">#REF!</definedName>
    <definedName name="K_run" localSheetId="8">#REF!</definedName>
    <definedName name="K_run" localSheetId="4">#REF!</definedName>
    <definedName name="K_run" localSheetId="7">#REF!</definedName>
    <definedName name="K_run" localSheetId="10">#REF!</definedName>
    <definedName name="K_run" localSheetId="1">#REF!</definedName>
    <definedName name="K_run" localSheetId="6">#REF!</definedName>
    <definedName name="K_run" localSheetId="9">#REF!</definedName>
    <definedName name="K_run" localSheetId="3">#REF!</definedName>
    <definedName name="K_run" localSheetId="5">#REF!</definedName>
    <definedName name="K_run" localSheetId="0">#REF!</definedName>
    <definedName name="K_run" localSheetId="2">#REF!</definedName>
    <definedName name="K_run" localSheetId="11">#REF!</definedName>
    <definedName name="K_run">#REF!</definedName>
    <definedName name="K_sed" localSheetId="8">#REF!</definedName>
    <definedName name="K_sed" localSheetId="4">#REF!</definedName>
    <definedName name="K_sed" localSheetId="7">#REF!</definedName>
    <definedName name="K_sed" localSheetId="10">#REF!</definedName>
    <definedName name="K_sed" localSheetId="1">#REF!</definedName>
    <definedName name="K_sed" localSheetId="6">#REF!</definedName>
    <definedName name="K_sed" localSheetId="9">#REF!</definedName>
    <definedName name="K_sed" localSheetId="3">#REF!</definedName>
    <definedName name="K_sed" localSheetId="5">#REF!</definedName>
    <definedName name="K_sed" localSheetId="0">#REF!</definedName>
    <definedName name="K_sed" localSheetId="2">#REF!</definedName>
    <definedName name="K_sed" localSheetId="11">#REF!</definedName>
    <definedName name="K_sed">#REF!</definedName>
    <definedName name="KDCNThonmoi20_00" hidden="1">{"'Sheet1'!$L$16"}</definedName>
    <definedName name="KFFMAX" localSheetId="8">#REF!</definedName>
    <definedName name="KFFMAX" localSheetId="4">#REF!</definedName>
    <definedName name="KFFMAX" localSheetId="7">#REF!</definedName>
    <definedName name="KFFMAX" localSheetId="10">#REF!</definedName>
    <definedName name="KFFMAX" localSheetId="1">#REF!</definedName>
    <definedName name="KFFMAX" localSheetId="6">#REF!</definedName>
    <definedName name="KFFMAX" localSheetId="9">#REF!</definedName>
    <definedName name="KFFMAX" localSheetId="3">#REF!</definedName>
    <definedName name="KFFMAX" localSheetId="5">#REF!</definedName>
    <definedName name="KFFMAX" localSheetId="0">#REF!</definedName>
    <definedName name="KFFMAX" localSheetId="2">#REF!</definedName>
    <definedName name="KFFMAX" localSheetId="11">#REF!</definedName>
    <definedName name="KFFMAX">#REF!</definedName>
    <definedName name="KFFMIN" localSheetId="8">#REF!</definedName>
    <definedName name="KFFMIN" localSheetId="4">#REF!</definedName>
    <definedName name="KFFMIN" localSheetId="7">#REF!</definedName>
    <definedName name="KFFMIN" localSheetId="10">#REF!</definedName>
    <definedName name="KFFMIN" localSheetId="1">#REF!</definedName>
    <definedName name="KFFMIN" localSheetId="6">#REF!</definedName>
    <definedName name="KFFMIN" localSheetId="9">#REF!</definedName>
    <definedName name="KFFMIN" localSheetId="3">#REF!</definedName>
    <definedName name="KFFMIN" localSheetId="5">#REF!</definedName>
    <definedName name="KFFMIN" localSheetId="0">#REF!</definedName>
    <definedName name="KFFMIN" localSheetId="2">#REF!</definedName>
    <definedName name="KFFMIN" localSheetId="11">#REF!</definedName>
    <definedName name="KFFMIN">#REF!</definedName>
    <definedName name="KLFMAX" localSheetId="8">#REF!</definedName>
    <definedName name="KLFMAX" localSheetId="4">#REF!</definedName>
    <definedName name="KLFMAX" localSheetId="7">#REF!</definedName>
    <definedName name="KLFMAX" localSheetId="10">#REF!</definedName>
    <definedName name="KLFMAX" localSheetId="1">#REF!</definedName>
    <definedName name="KLFMAX" localSheetId="6">#REF!</definedName>
    <definedName name="KLFMAX" localSheetId="9">#REF!</definedName>
    <definedName name="KLFMAX" localSheetId="3">#REF!</definedName>
    <definedName name="KLFMAX" localSheetId="5">#REF!</definedName>
    <definedName name="KLFMAX" localSheetId="0">#REF!</definedName>
    <definedName name="KLFMAX" localSheetId="2">#REF!</definedName>
    <definedName name="KLFMAX" localSheetId="11">#REF!</definedName>
    <definedName name="KLFMAX">#REF!</definedName>
    <definedName name="KLFMIN" localSheetId="8">#REF!</definedName>
    <definedName name="KLFMIN" localSheetId="4">#REF!</definedName>
    <definedName name="KLFMIN" localSheetId="7">#REF!</definedName>
    <definedName name="KLFMIN" localSheetId="10">#REF!</definedName>
    <definedName name="KLFMIN" localSheetId="1">#REF!</definedName>
    <definedName name="KLFMIN" localSheetId="6">#REF!</definedName>
    <definedName name="KLFMIN" localSheetId="9">#REF!</definedName>
    <definedName name="KLFMIN" localSheetId="3">#REF!</definedName>
    <definedName name="KLFMIN" localSheetId="5">#REF!</definedName>
    <definedName name="KLFMIN" localSheetId="0">#REF!</definedName>
    <definedName name="KLFMIN" localSheetId="2">#REF!</definedName>
    <definedName name="KLFMIN" localSheetId="11">#REF!</definedName>
    <definedName name="KLFMIN">#REF!</definedName>
    <definedName name="KLHC15" localSheetId="8">#REF!</definedName>
    <definedName name="KLHC15" localSheetId="4">#REF!</definedName>
    <definedName name="KLHC15" localSheetId="7">#REF!</definedName>
    <definedName name="KLHC15" localSheetId="10">#REF!</definedName>
    <definedName name="KLHC15" localSheetId="1">#REF!</definedName>
    <definedName name="KLHC15" localSheetId="6">#REF!</definedName>
    <definedName name="KLHC15" localSheetId="9">#REF!</definedName>
    <definedName name="KLHC15" localSheetId="3">#REF!</definedName>
    <definedName name="KLHC15" localSheetId="5">#REF!</definedName>
    <definedName name="KLHC15" localSheetId="0">#REF!</definedName>
    <definedName name="KLHC15" localSheetId="2">#REF!</definedName>
    <definedName name="KLHC15" localSheetId="11">#REF!</definedName>
    <definedName name="KLHC15">#REF!</definedName>
    <definedName name="KLHC25" localSheetId="8">#REF!</definedName>
    <definedName name="KLHC25" localSheetId="4">#REF!</definedName>
    <definedName name="KLHC25" localSheetId="7">#REF!</definedName>
    <definedName name="KLHC25" localSheetId="10">#REF!</definedName>
    <definedName name="KLHC25" localSheetId="1">#REF!</definedName>
    <definedName name="KLHC25" localSheetId="6">#REF!</definedName>
    <definedName name="KLHC25" localSheetId="9">#REF!</definedName>
    <definedName name="KLHC25" localSheetId="3">#REF!</definedName>
    <definedName name="KLHC25" localSheetId="5">#REF!</definedName>
    <definedName name="KLHC25" localSheetId="0">#REF!</definedName>
    <definedName name="KLHC25" localSheetId="2">#REF!</definedName>
    <definedName name="KLHC25" localSheetId="11">#REF!</definedName>
    <definedName name="KLHC25">#REF!</definedName>
    <definedName name="KLLC15" localSheetId="8">#REF!</definedName>
    <definedName name="KLLC15" localSheetId="4">#REF!</definedName>
    <definedName name="KLLC15" localSheetId="7">#REF!</definedName>
    <definedName name="KLLC15" localSheetId="10">#REF!</definedName>
    <definedName name="KLLC15" localSheetId="1">#REF!</definedName>
    <definedName name="KLLC15" localSheetId="6">#REF!</definedName>
    <definedName name="KLLC15" localSheetId="9">#REF!</definedName>
    <definedName name="KLLC15" localSheetId="3">#REF!</definedName>
    <definedName name="KLLC15" localSheetId="5">#REF!</definedName>
    <definedName name="KLLC15" localSheetId="0">#REF!</definedName>
    <definedName name="KLLC15" localSheetId="2">#REF!</definedName>
    <definedName name="KLLC15" localSheetId="11">#REF!</definedName>
    <definedName name="KLLC15">#REF!</definedName>
    <definedName name="KLLC25" localSheetId="8">#REF!</definedName>
    <definedName name="KLLC25" localSheetId="4">#REF!</definedName>
    <definedName name="KLLC25" localSheetId="7">#REF!</definedName>
    <definedName name="KLLC25" localSheetId="10">#REF!</definedName>
    <definedName name="KLLC25" localSheetId="1">#REF!</definedName>
    <definedName name="KLLC25" localSheetId="6">#REF!</definedName>
    <definedName name="KLLC25" localSheetId="9">#REF!</definedName>
    <definedName name="KLLC25" localSheetId="3">#REF!</definedName>
    <definedName name="KLLC25" localSheetId="5">#REF!</definedName>
    <definedName name="KLLC25" localSheetId="0">#REF!</definedName>
    <definedName name="KLLC25" localSheetId="2">#REF!</definedName>
    <definedName name="KLLC25" localSheetId="11">#REF!</definedName>
    <definedName name="KLLC25">#REF!</definedName>
    <definedName name="KLMC15" localSheetId="8">#REF!</definedName>
    <definedName name="KLMC15" localSheetId="4">#REF!</definedName>
    <definedName name="KLMC15" localSheetId="7">#REF!</definedName>
    <definedName name="KLMC15" localSheetId="10">#REF!</definedName>
    <definedName name="KLMC15" localSheetId="1">#REF!</definedName>
    <definedName name="KLMC15" localSheetId="6">#REF!</definedName>
    <definedName name="KLMC15" localSheetId="9">#REF!</definedName>
    <definedName name="KLMC15" localSheetId="3">#REF!</definedName>
    <definedName name="KLMC15" localSheetId="5">#REF!</definedName>
    <definedName name="KLMC15" localSheetId="0">#REF!</definedName>
    <definedName name="KLMC15" localSheetId="2">#REF!</definedName>
    <definedName name="KLMC15" localSheetId="11">#REF!</definedName>
    <definedName name="KLMC15">#REF!</definedName>
    <definedName name="KLMC25" localSheetId="8">#REF!</definedName>
    <definedName name="KLMC25" localSheetId="4">#REF!</definedName>
    <definedName name="KLMC25" localSheetId="7">#REF!</definedName>
    <definedName name="KLMC25" localSheetId="10">#REF!</definedName>
    <definedName name="KLMC25" localSheetId="1">#REF!</definedName>
    <definedName name="KLMC25" localSheetId="6">#REF!</definedName>
    <definedName name="KLMC25" localSheetId="9">#REF!</definedName>
    <definedName name="KLMC25" localSheetId="3">#REF!</definedName>
    <definedName name="KLMC25" localSheetId="5">#REF!</definedName>
    <definedName name="KLMC25" localSheetId="0">#REF!</definedName>
    <definedName name="KLMC25" localSheetId="2">#REF!</definedName>
    <definedName name="KLMC25" localSheetId="11">#REF!</definedName>
    <definedName name="KLMC25">#REF!</definedName>
    <definedName name="kp1ph" localSheetId="8">#REF!</definedName>
    <definedName name="kp1ph" localSheetId="4">#REF!</definedName>
    <definedName name="kp1ph" localSheetId="7">#REF!</definedName>
    <definedName name="kp1ph" localSheetId="10">#REF!</definedName>
    <definedName name="kp1ph" localSheetId="1">#REF!</definedName>
    <definedName name="kp1ph" localSheetId="6">#REF!</definedName>
    <definedName name="kp1ph" localSheetId="9">#REF!</definedName>
    <definedName name="kp1ph" localSheetId="3">#REF!</definedName>
    <definedName name="kp1ph" localSheetId="5">#REF!</definedName>
    <definedName name="kp1ph" localSheetId="0">#REF!</definedName>
    <definedName name="kp1ph" localSheetId="2">#REF!</definedName>
    <definedName name="kp1ph" localSheetId="11">#REF!</definedName>
    <definedName name="kp1ph">#REF!</definedName>
    <definedName name="l" hidden="1">{"'Sheet1'!$L$16"}</definedName>
    <definedName name="Lab_tec" localSheetId="8">#REF!</definedName>
    <definedName name="Lab_tec" localSheetId="4">#REF!</definedName>
    <definedName name="Lab_tec" localSheetId="7">#REF!</definedName>
    <definedName name="Lab_tec" localSheetId="10">#REF!</definedName>
    <definedName name="Lab_tec" localSheetId="1">#REF!</definedName>
    <definedName name="Lab_tec" localSheetId="6">#REF!</definedName>
    <definedName name="Lab_tec" localSheetId="9">#REF!</definedName>
    <definedName name="Lab_tec" localSheetId="3">#REF!</definedName>
    <definedName name="Lab_tec" localSheetId="5">#REF!</definedName>
    <definedName name="Lab_tec" localSheetId="0">#REF!</definedName>
    <definedName name="Lab_tec" localSheetId="2">#REF!</definedName>
    <definedName name="Lab_tec" localSheetId="11">#REF!</definedName>
    <definedName name="Lab_tec">#REF!</definedName>
    <definedName name="Labour_cost" localSheetId="8">#REF!</definedName>
    <definedName name="Labour_cost" localSheetId="4">#REF!</definedName>
    <definedName name="Labour_cost" localSheetId="7">#REF!</definedName>
    <definedName name="Labour_cost" localSheetId="10">#REF!</definedName>
    <definedName name="Labour_cost" localSheetId="1">#REF!</definedName>
    <definedName name="Labour_cost" localSheetId="6">#REF!</definedName>
    <definedName name="Labour_cost" localSheetId="9">#REF!</definedName>
    <definedName name="Labour_cost" localSheetId="3">#REF!</definedName>
    <definedName name="Labour_cost" localSheetId="5">#REF!</definedName>
    <definedName name="Labour_cost" localSheetId="0">#REF!</definedName>
    <definedName name="Labour_cost" localSheetId="2">#REF!</definedName>
    <definedName name="Labour_cost" localSheetId="11">#REF!</definedName>
    <definedName name="Labour_cost">#REF!</definedName>
    <definedName name="Lac_tec" localSheetId="8">#REF!</definedName>
    <definedName name="Lac_tec" localSheetId="4">#REF!</definedName>
    <definedName name="Lac_tec" localSheetId="7">#REF!</definedName>
    <definedName name="Lac_tec" localSheetId="10">#REF!</definedName>
    <definedName name="Lac_tec" localSheetId="1">#REF!</definedName>
    <definedName name="Lac_tec" localSheetId="6">#REF!</definedName>
    <definedName name="Lac_tec" localSheetId="9">#REF!</definedName>
    <definedName name="Lac_tec" localSheetId="3">#REF!</definedName>
    <definedName name="Lac_tec" localSheetId="5">#REF!</definedName>
    <definedName name="Lac_tec" localSheetId="0">#REF!</definedName>
    <definedName name="Lac_tec" localSheetId="2">#REF!</definedName>
    <definedName name="Lac_tec" localSheetId="11">#REF!</definedName>
    <definedName name="Lac_tec">#REF!</definedName>
    <definedName name="LandPreperationWage" localSheetId="8">#REF!</definedName>
    <definedName name="LandPreperationWage" localSheetId="4">#REF!</definedName>
    <definedName name="LandPreperationWage" localSheetId="7">#REF!</definedName>
    <definedName name="LandPreperationWage" localSheetId="10">#REF!</definedName>
    <definedName name="LandPreperationWage" localSheetId="1">#REF!</definedName>
    <definedName name="LandPreperationWage" localSheetId="6">#REF!</definedName>
    <definedName name="LandPreperationWage" localSheetId="9">#REF!</definedName>
    <definedName name="LandPreperationWage" localSheetId="3">#REF!</definedName>
    <definedName name="LandPreperationWage" localSheetId="5">#REF!</definedName>
    <definedName name="LandPreperationWage" localSheetId="0">#REF!</definedName>
    <definedName name="LandPreperationWage" localSheetId="2">#REF!</definedName>
    <definedName name="LandPreperationWage" localSheetId="11">#REF!</definedName>
    <definedName name="LandPreperationWage">#REF!</definedName>
    <definedName name="Lmk" localSheetId="8">#REF!</definedName>
    <definedName name="Lmk" localSheetId="4">#REF!</definedName>
    <definedName name="Lmk" localSheetId="7">#REF!</definedName>
    <definedName name="Lmk" localSheetId="10">#REF!</definedName>
    <definedName name="Lmk" localSheetId="1">#REF!</definedName>
    <definedName name="Lmk" localSheetId="6">#REF!</definedName>
    <definedName name="Lmk" localSheetId="9">#REF!</definedName>
    <definedName name="Lmk" localSheetId="3">#REF!</definedName>
    <definedName name="Lmk" localSheetId="5">#REF!</definedName>
    <definedName name="Lmk" localSheetId="0">#REF!</definedName>
    <definedName name="Lmk" localSheetId="2">#REF!</definedName>
    <definedName name="Lmk" localSheetId="11">#REF!</definedName>
    <definedName name="Lmk">#REF!</definedName>
    <definedName name="LMU" localSheetId="8">#REF!</definedName>
    <definedName name="LMU" localSheetId="4">#REF!</definedName>
    <definedName name="LMU" localSheetId="7">#REF!</definedName>
    <definedName name="LMU" localSheetId="10">#REF!</definedName>
    <definedName name="LMU" localSheetId="1">#REF!</definedName>
    <definedName name="LMU" localSheetId="6">#REF!</definedName>
    <definedName name="LMU" localSheetId="9">#REF!</definedName>
    <definedName name="LMU" localSheetId="3">#REF!</definedName>
    <definedName name="LMU" localSheetId="5">#REF!</definedName>
    <definedName name="LMU" localSheetId="0">#REF!</definedName>
    <definedName name="LMU" localSheetId="2">#REF!</definedName>
    <definedName name="LMU" localSheetId="11">#REF!</definedName>
    <definedName name="LMU">#REF!</definedName>
    <definedName name="LMUSelected" localSheetId="8">#REF!</definedName>
    <definedName name="LMUSelected" localSheetId="4">#REF!</definedName>
    <definedName name="LMUSelected" localSheetId="7">#REF!</definedName>
    <definedName name="LMUSelected" localSheetId="10">#REF!</definedName>
    <definedName name="LMUSelected" localSheetId="1">#REF!</definedName>
    <definedName name="LMUSelected" localSheetId="6">#REF!</definedName>
    <definedName name="LMUSelected" localSheetId="9">#REF!</definedName>
    <definedName name="LMUSelected" localSheetId="3">#REF!</definedName>
    <definedName name="LMUSelected" localSheetId="5">#REF!</definedName>
    <definedName name="LMUSelected" localSheetId="0">#REF!</definedName>
    <definedName name="LMUSelected" localSheetId="2">#REF!</definedName>
    <definedName name="LMUSelected" localSheetId="11">#REF!</definedName>
    <definedName name="LMUSelected">#REF!</definedName>
    <definedName name="Loss_tec" localSheetId="8">#REF!</definedName>
    <definedName name="Loss_tec" localSheetId="4">#REF!</definedName>
    <definedName name="Loss_tec" localSheetId="7">#REF!</definedName>
    <definedName name="Loss_tec" localSheetId="10">#REF!</definedName>
    <definedName name="Loss_tec" localSheetId="1">#REF!</definedName>
    <definedName name="Loss_tec" localSheetId="6">#REF!</definedName>
    <definedName name="Loss_tec" localSheetId="9">#REF!</definedName>
    <definedName name="Loss_tec" localSheetId="3">#REF!</definedName>
    <definedName name="Loss_tec" localSheetId="5">#REF!</definedName>
    <definedName name="Loss_tec" localSheetId="0">#REF!</definedName>
    <definedName name="Loss_tec" localSheetId="2">#REF!</definedName>
    <definedName name="Loss_tec" localSheetId="11">#REF!</definedName>
    <definedName name="Loss_tec">#REF!</definedName>
    <definedName name="M" localSheetId="8">#REF!</definedName>
    <definedName name="M" localSheetId="4">#REF!</definedName>
    <definedName name="M" localSheetId="7">#REF!</definedName>
    <definedName name="M" localSheetId="10">#REF!</definedName>
    <definedName name="M" localSheetId="1">#REF!</definedName>
    <definedName name="M" localSheetId="6">#REF!</definedName>
    <definedName name="M" localSheetId="9">#REF!</definedName>
    <definedName name="M" localSheetId="3">#REF!</definedName>
    <definedName name="M" localSheetId="5">#REF!</definedName>
    <definedName name="M" localSheetId="0">#REF!</definedName>
    <definedName name="M" localSheetId="2">#REF!</definedName>
    <definedName name="M" localSheetId="11">#REF!</definedName>
    <definedName name="M">#REF!</definedName>
    <definedName name="M12ba3p" localSheetId="8">#REF!</definedName>
    <definedName name="M12ba3p" localSheetId="4">#REF!</definedName>
    <definedName name="M12ba3p" localSheetId="7">#REF!</definedName>
    <definedName name="M12ba3p" localSheetId="10">#REF!</definedName>
    <definedName name="M12ba3p" localSheetId="1">#REF!</definedName>
    <definedName name="M12ba3p" localSheetId="6">#REF!</definedName>
    <definedName name="M12ba3p" localSheetId="9">#REF!</definedName>
    <definedName name="M12ba3p" localSheetId="3">#REF!</definedName>
    <definedName name="M12ba3p" localSheetId="5">#REF!</definedName>
    <definedName name="M12ba3p" localSheetId="0">#REF!</definedName>
    <definedName name="M12ba3p" localSheetId="2">#REF!</definedName>
    <definedName name="M12ba3p" localSheetId="11">#REF!</definedName>
    <definedName name="M12ba3p">#REF!</definedName>
    <definedName name="M12bb1p" localSheetId="8">#REF!</definedName>
    <definedName name="M12bb1p" localSheetId="4">#REF!</definedName>
    <definedName name="M12bb1p" localSheetId="7">#REF!</definedName>
    <definedName name="M12bb1p" localSheetId="10">#REF!</definedName>
    <definedName name="M12bb1p" localSheetId="1">#REF!</definedName>
    <definedName name="M12bb1p" localSheetId="6">#REF!</definedName>
    <definedName name="M12bb1p" localSheetId="9">#REF!</definedName>
    <definedName name="M12bb1p" localSheetId="3">#REF!</definedName>
    <definedName name="M12bb1p" localSheetId="5">#REF!</definedName>
    <definedName name="M12bb1p" localSheetId="0">#REF!</definedName>
    <definedName name="M12bb1p" localSheetId="2">#REF!</definedName>
    <definedName name="M12bb1p" localSheetId="11">#REF!</definedName>
    <definedName name="M12bb1p">#REF!</definedName>
    <definedName name="M12cbnc" localSheetId="8">#REF!</definedName>
    <definedName name="M12cbnc" localSheetId="4">#REF!</definedName>
    <definedName name="M12cbnc" localSheetId="7">#REF!</definedName>
    <definedName name="M12cbnc" localSheetId="10">#REF!</definedName>
    <definedName name="M12cbnc" localSheetId="1">#REF!</definedName>
    <definedName name="M12cbnc" localSheetId="6">#REF!</definedName>
    <definedName name="M12cbnc" localSheetId="9">#REF!</definedName>
    <definedName name="M12cbnc" localSheetId="3">#REF!</definedName>
    <definedName name="M12cbnc" localSheetId="5">#REF!</definedName>
    <definedName name="M12cbnc" localSheetId="0">#REF!</definedName>
    <definedName name="M12cbnc" localSheetId="2">#REF!</definedName>
    <definedName name="M12cbnc" localSheetId="11">#REF!</definedName>
    <definedName name="M12cbnc">#REF!</definedName>
    <definedName name="M12cbvl" localSheetId="8">#REF!</definedName>
    <definedName name="M12cbvl" localSheetId="4">#REF!</definedName>
    <definedName name="M12cbvl" localSheetId="7">#REF!</definedName>
    <definedName name="M12cbvl" localSheetId="10">#REF!</definedName>
    <definedName name="M12cbvl" localSheetId="1">#REF!</definedName>
    <definedName name="M12cbvl" localSheetId="6">#REF!</definedName>
    <definedName name="M12cbvl" localSheetId="9">#REF!</definedName>
    <definedName name="M12cbvl" localSheetId="3">#REF!</definedName>
    <definedName name="M12cbvl" localSheetId="5">#REF!</definedName>
    <definedName name="M12cbvl" localSheetId="0">#REF!</definedName>
    <definedName name="M12cbvl" localSheetId="2">#REF!</definedName>
    <definedName name="M12cbvl" localSheetId="11">#REF!</definedName>
    <definedName name="M12cbvl">#REF!</definedName>
    <definedName name="M14bb1p" localSheetId="8">#REF!</definedName>
    <definedName name="M14bb1p" localSheetId="4">#REF!</definedName>
    <definedName name="M14bb1p" localSheetId="7">#REF!</definedName>
    <definedName name="M14bb1p" localSheetId="10">#REF!</definedName>
    <definedName name="M14bb1p" localSheetId="1">#REF!</definedName>
    <definedName name="M14bb1p" localSheetId="6">#REF!</definedName>
    <definedName name="M14bb1p" localSheetId="9">#REF!</definedName>
    <definedName name="M14bb1p" localSheetId="3">#REF!</definedName>
    <definedName name="M14bb1p" localSheetId="5">#REF!</definedName>
    <definedName name="M14bb1p" localSheetId="0">#REF!</definedName>
    <definedName name="M14bb1p" localSheetId="2">#REF!</definedName>
    <definedName name="M14bb1p" localSheetId="11">#REF!</definedName>
    <definedName name="M14bb1p">#REF!</definedName>
    <definedName name="m8aanc" localSheetId="8">#REF!</definedName>
    <definedName name="m8aanc" localSheetId="4">#REF!</definedName>
    <definedName name="m8aanc" localSheetId="7">#REF!</definedName>
    <definedName name="m8aanc" localSheetId="10">#REF!</definedName>
    <definedName name="m8aanc" localSheetId="1">#REF!</definedName>
    <definedName name="m8aanc" localSheetId="6">#REF!</definedName>
    <definedName name="m8aanc" localSheetId="9">#REF!</definedName>
    <definedName name="m8aanc" localSheetId="3">#REF!</definedName>
    <definedName name="m8aanc" localSheetId="5">#REF!</definedName>
    <definedName name="m8aanc" localSheetId="0">#REF!</definedName>
    <definedName name="m8aanc" localSheetId="2">#REF!</definedName>
    <definedName name="m8aanc" localSheetId="11">#REF!</definedName>
    <definedName name="m8aanc">#REF!</definedName>
    <definedName name="m8aavl" localSheetId="8">#REF!</definedName>
    <definedName name="m8aavl" localSheetId="4">#REF!</definedName>
    <definedName name="m8aavl" localSheetId="7">#REF!</definedName>
    <definedName name="m8aavl" localSheetId="10">#REF!</definedName>
    <definedName name="m8aavl" localSheetId="1">#REF!</definedName>
    <definedName name="m8aavl" localSheetId="6">#REF!</definedName>
    <definedName name="m8aavl" localSheetId="9">#REF!</definedName>
    <definedName name="m8aavl" localSheetId="3">#REF!</definedName>
    <definedName name="m8aavl" localSheetId="5">#REF!</definedName>
    <definedName name="m8aavl" localSheetId="0">#REF!</definedName>
    <definedName name="m8aavl" localSheetId="2">#REF!</definedName>
    <definedName name="m8aavl" localSheetId="11">#REF!</definedName>
    <definedName name="m8aavl">#REF!</definedName>
    <definedName name="Ma3pnc" localSheetId="8">#REF!</definedName>
    <definedName name="Ma3pnc" localSheetId="4">#REF!</definedName>
    <definedName name="Ma3pnc" localSheetId="7">#REF!</definedName>
    <definedName name="Ma3pnc" localSheetId="10">#REF!</definedName>
    <definedName name="Ma3pnc" localSheetId="1">#REF!</definedName>
    <definedName name="Ma3pnc" localSheetId="6">#REF!</definedName>
    <definedName name="Ma3pnc" localSheetId="9">#REF!</definedName>
    <definedName name="Ma3pnc" localSheetId="3">#REF!</definedName>
    <definedName name="Ma3pnc" localSheetId="5">#REF!</definedName>
    <definedName name="Ma3pnc" localSheetId="0">#REF!</definedName>
    <definedName name="Ma3pnc" localSheetId="2">#REF!</definedName>
    <definedName name="Ma3pnc" localSheetId="11">#REF!</definedName>
    <definedName name="Ma3pnc">#REF!</definedName>
    <definedName name="Ma3pvl" localSheetId="8">#REF!</definedName>
    <definedName name="Ma3pvl" localSheetId="4">#REF!</definedName>
    <definedName name="Ma3pvl" localSheetId="7">#REF!</definedName>
    <definedName name="Ma3pvl" localSheetId="10">#REF!</definedName>
    <definedName name="Ma3pvl" localSheetId="1">#REF!</definedName>
    <definedName name="Ma3pvl" localSheetId="6">#REF!</definedName>
    <definedName name="Ma3pvl" localSheetId="9">#REF!</definedName>
    <definedName name="Ma3pvl" localSheetId="3">#REF!</definedName>
    <definedName name="Ma3pvl" localSheetId="5">#REF!</definedName>
    <definedName name="Ma3pvl" localSheetId="0">#REF!</definedName>
    <definedName name="Ma3pvl" localSheetId="2">#REF!</definedName>
    <definedName name="Ma3pvl" localSheetId="11">#REF!</definedName>
    <definedName name="Ma3pvl">#REF!</definedName>
    <definedName name="Maa3pnc" localSheetId="8">#REF!</definedName>
    <definedName name="Maa3pnc" localSheetId="4">#REF!</definedName>
    <definedName name="Maa3pnc" localSheetId="7">#REF!</definedName>
    <definedName name="Maa3pnc" localSheetId="10">#REF!</definedName>
    <definedName name="Maa3pnc" localSheetId="1">#REF!</definedName>
    <definedName name="Maa3pnc" localSheetId="6">#REF!</definedName>
    <definedName name="Maa3pnc" localSheetId="9">#REF!</definedName>
    <definedName name="Maa3pnc" localSheetId="3">#REF!</definedName>
    <definedName name="Maa3pnc" localSheetId="5">#REF!</definedName>
    <definedName name="Maa3pnc" localSheetId="0">#REF!</definedName>
    <definedName name="Maa3pnc" localSheetId="2">#REF!</definedName>
    <definedName name="Maa3pnc" localSheetId="11">#REF!</definedName>
    <definedName name="Maa3pnc">#REF!</definedName>
    <definedName name="Maa3pvl" localSheetId="8">#REF!</definedName>
    <definedName name="Maa3pvl" localSheetId="4">#REF!</definedName>
    <definedName name="Maa3pvl" localSheetId="7">#REF!</definedName>
    <definedName name="Maa3pvl" localSheetId="10">#REF!</definedName>
    <definedName name="Maa3pvl" localSheetId="1">#REF!</definedName>
    <definedName name="Maa3pvl" localSheetId="6">#REF!</definedName>
    <definedName name="Maa3pvl" localSheetId="9">#REF!</definedName>
    <definedName name="Maa3pvl" localSheetId="3">#REF!</definedName>
    <definedName name="Maa3pvl" localSheetId="5">#REF!</definedName>
    <definedName name="Maa3pvl" localSheetId="0">#REF!</definedName>
    <definedName name="Maa3pvl" localSheetId="2">#REF!</definedName>
    <definedName name="Maa3pvl" localSheetId="11">#REF!</definedName>
    <definedName name="Maa3pvl">#REF!</definedName>
    <definedName name="MAJ_CON_EQP" localSheetId="8">#REF!</definedName>
    <definedName name="MAJ_CON_EQP" localSheetId="4">#REF!</definedName>
    <definedName name="MAJ_CON_EQP" localSheetId="7">#REF!</definedName>
    <definedName name="MAJ_CON_EQP" localSheetId="10">#REF!</definedName>
    <definedName name="MAJ_CON_EQP" localSheetId="1">#REF!</definedName>
    <definedName name="MAJ_CON_EQP" localSheetId="6">#REF!</definedName>
    <definedName name="MAJ_CON_EQP" localSheetId="9">#REF!</definedName>
    <definedName name="MAJ_CON_EQP" localSheetId="3">#REF!</definedName>
    <definedName name="MAJ_CON_EQP" localSheetId="5">#REF!</definedName>
    <definedName name="MAJ_CON_EQP" localSheetId="0">#REF!</definedName>
    <definedName name="MAJ_CON_EQP" localSheetId="2">#REF!</definedName>
    <definedName name="MAJ_CON_EQP" localSheetId="11">#REF!</definedName>
    <definedName name="MAJ_CON_EQP">#REF!</definedName>
    <definedName name="Mba1p" localSheetId="8">#REF!</definedName>
    <definedName name="Mba1p" localSheetId="4">#REF!</definedName>
    <definedName name="Mba1p" localSheetId="7">#REF!</definedName>
    <definedName name="Mba1p" localSheetId="10">#REF!</definedName>
    <definedName name="Mba1p" localSheetId="1">#REF!</definedName>
    <definedName name="Mba1p" localSheetId="6">#REF!</definedName>
    <definedName name="Mba1p" localSheetId="9">#REF!</definedName>
    <definedName name="Mba1p" localSheetId="3">#REF!</definedName>
    <definedName name="Mba1p" localSheetId="5">#REF!</definedName>
    <definedName name="Mba1p" localSheetId="0">#REF!</definedName>
    <definedName name="Mba1p" localSheetId="2">#REF!</definedName>
    <definedName name="Mba1p" localSheetId="11">#REF!</definedName>
    <definedName name="Mba1p">#REF!</definedName>
    <definedName name="Mba3p" localSheetId="8">#REF!</definedName>
    <definedName name="Mba3p" localSheetId="4">#REF!</definedName>
    <definedName name="Mba3p" localSheetId="7">#REF!</definedName>
    <definedName name="Mba3p" localSheetId="10">#REF!</definedName>
    <definedName name="Mba3p" localSheetId="1">#REF!</definedName>
    <definedName name="Mba3p" localSheetId="6">#REF!</definedName>
    <definedName name="Mba3p" localSheetId="9">#REF!</definedName>
    <definedName name="Mba3p" localSheetId="3">#REF!</definedName>
    <definedName name="Mba3p" localSheetId="5">#REF!</definedName>
    <definedName name="Mba3p" localSheetId="0">#REF!</definedName>
    <definedName name="Mba3p" localSheetId="2">#REF!</definedName>
    <definedName name="Mba3p" localSheetId="11">#REF!</definedName>
    <definedName name="Mba3p">#REF!</definedName>
    <definedName name="Mbb3p" localSheetId="8">#REF!</definedName>
    <definedName name="Mbb3p" localSheetId="4">#REF!</definedName>
    <definedName name="Mbb3p" localSheetId="7">#REF!</definedName>
    <definedName name="Mbb3p" localSheetId="10">#REF!</definedName>
    <definedName name="Mbb3p" localSheetId="1">#REF!</definedName>
    <definedName name="Mbb3p" localSheetId="6">#REF!</definedName>
    <definedName name="Mbb3p" localSheetId="9">#REF!</definedName>
    <definedName name="Mbb3p" localSheetId="3">#REF!</definedName>
    <definedName name="Mbb3p" localSheetId="5">#REF!</definedName>
    <definedName name="Mbb3p" localSheetId="0">#REF!</definedName>
    <definedName name="Mbb3p" localSheetId="2">#REF!</definedName>
    <definedName name="Mbb3p" localSheetId="11">#REF!</definedName>
    <definedName name="Mbb3p">#REF!</definedName>
    <definedName name="Mbn1p" localSheetId="8">#REF!</definedName>
    <definedName name="Mbn1p" localSheetId="4">#REF!</definedName>
    <definedName name="Mbn1p" localSheetId="7">#REF!</definedName>
    <definedName name="Mbn1p" localSheetId="10">#REF!</definedName>
    <definedName name="Mbn1p" localSheetId="1">#REF!</definedName>
    <definedName name="Mbn1p" localSheetId="6">#REF!</definedName>
    <definedName name="Mbn1p" localSheetId="9">#REF!</definedName>
    <definedName name="Mbn1p" localSheetId="3">#REF!</definedName>
    <definedName name="Mbn1p" localSheetId="5">#REF!</definedName>
    <definedName name="Mbn1p" localSheetId="0">#REF!</definedName>
    <definedName name="Mbn1p" localSheetId="2">#REF!</definedName>
    <definedName name="Mbn1p" localSheetId="11">#REF!</definedName>
    <definedName name="Mbn1p">#REF!</definedName>
    <definedName name="mc" localSheetId="8">#REF!</definedName>
    <definedName name="mc" localSheetId="4">#REF!</definedName>
    <definedName name="mc" localSheetId="7">#REF!</definedName>
    <definedName name="mc" localSheetId="10">#REF!</definedName>
    <definedName name="mc" localSheetId="1">#REF!</definedName>
    <definedName name="mc" localSheetId="6">#REF!</definedName>
    <definedName name="mc" localSheetId="9">#REF!</definedName>
    <definedName name="mc" localSheetId="3">#REF!</definedName>
    <definedName name="mc" localSheetId="5">#REF!</definedName>
    <definedName name="mc" localSheetId="0">#REF!</definedName>
    <definedName name="mc" localSheetId="2">#REF!</definedName>
    <definedName name="mc" localSheetId="11">#REF!</definedName>
    <definedName name="mc">#REF!</definedName>
    <definedName name="MG_A" localSheetId="8">#REF!</definedName>
    <definedName name="MG_A" localSheetId="4">#REF!</definedName>
    <definedName name="MG_A" localSheetId="7">#REF!</definedName>
    <definedName name="MG_A" localSheetId="10">#REF!</definedName>
    <definedName name="MG_A" localSheetId="1">#REF!</definedName>
    <definedName name="MG_A" localSheetId="6">#REF!</definedName>
    <definedName name="MG_A" localSheetId="9">#REF!</definedName>
    <definedName name="MG_A" localSheetId="3">#REF!</definedName>
    <definedName name="MG_A" localSheetId="5">#REF!</definedName>
    <definedName name="MG_A" localSheetId="0">#REF!</definedName>
    <definedName name="MG_A" localSheetId="2">#REF!</definedName>
    <definedName name="MG_A" localSheetId="11">#REF!</definedName>
    <definedName name="MG_A">#REF!</definedName>
    <definedName name="MTMAC12" localSheetId="8">#REF!</definedName>
    <definedName name="MTMAC12" localSheetId="4">#REF!</definedName>
    <definedName name="MTMAC12" localSheetId="7">#REF!</definedName>
    <definedName name="MTMAC12" localSheetId="10">#REF!</definedName>
    <definedName name="MTMAC12" localSheetId="1">#REF!</definedName>
    <definedName name="MTMAC12" localSheetId="6">#REF!</definedName>
    <definedName name="MTMAC12" localSheetId="9">#REF!</definedName>
    <definedName name="MTMAC12" localSheetId="3">#REF!</definedName>
    <definedName name="MTMAC12" localSheetId="5">#REF!</definedName>
    <definedName name="MTMAC12" localSheetId="0">#REF!</definedName>
    <definedName name="MTMAC12" localSheetId="2">#REF!</definedName>
    <definedName name="MTMAC12" localSheetId="11">#REF!</definedName>
    <definedName name="MTMAC12">#REF!</definedName>
    <definedName name="mtram" localSheetId="8">#REF!</definedName>
    <definedName name="mtram" localSheetId="4">#REF!</definedName>
    <definedName name="mtram" localSheetId="7">#REF!</definedName>
    <definedName name="mtram" localSheetId="10">#REF!</definedName>
    <definedName name="mtram" localSheetId="1">#REF!</definedName>
    <definedName name="mtram" localSheetId="6">#REF!</definedName>
    <definedName name="mtram" localSheetId="9">#REF!</definedName>
    <definedName name="mtram" localSheetId="3">#REF!</definedName>
    <definedName name="mtram" localSheetId="5">#REF!</definedName>
    <definedName name="mtram" localSheetId="0">#REF!</definedName>
    <definedName name="mtram" localSheetId="2">#REF!</definedName>
    <definedName name="mtram" localSheetId="11">#REF!</definedName>
    <definedName name="mtram">#REF!</definedName>
    <definedName name="N_Class1" localSheetId="8">#REF!</definedName>
    <definedName name="N_Class1" localSheetId="4">#REF!</definedName>
    <definedName name="N_Class1" localSheetId="7">#REF!</definedName>
    <definedName name="N_Class1" localSheetId="10">#REF!</definedName>
    <definedName name="N_Class1" localSheetId="1">#REF!</definedName>
    <definedName name="N_Class1" localSheetId="6">#REF!</definedName>
    <definedName name="N_Class1" localSheetId="9">#REF!</definedName>
    <definedName name="N_Class1" localSheetId="3">#REF!</definedName>
    <definedName name="N_Class1" localSheetId="5">#REF!</definedName>
    <definedName name="N_Class1" localSheetId="0">#REF!</definedName>
    <definedName name="N_Class1" localSheetId="2">#REF!</definedName>
    <definedName name="N_Class1" localSheetId="11">#REF!</definedName>
    <definedName name="N_Class1">#REF!</definedName>
    <definedName name="N_Class2" localSheetId="8">#REF!</definedName>
    <definedName name="N_Class2" localSheetId="4">#REF!</definedName>
    <definedName name="N_Class2" localSheetId="7">#REF!</definedName>
    <definedName name="N_Class2" localSheetId="10">#REF!</definedName>
    <definedName name="N_Class2" localSheetId="1">#REF!</definedName>
    <definedName name="N_Class2" localSheetId="6">#REF!</definedName>
    <definedName name="N_Class2" localSheetId="9">#REF!</definedName>
    <definedName name="N_Class2" localSheetId="3">#REF!</definedName>
    <definedName name="N_Class2" localSheetId="5">#REF!</definedName>
    <definedName name="N_Class2" localSheetId="0">#REF!</definedName>
    <definedName name="N_Class2" localSheetId="2">#REF!</definedName>
    <definedName name="N_Class2" localSheetId="11">#REF!</definedName>
    <definedName name="N_Class2">#REF!</definedName>
    <definedName name="N_Class3" localSheetId="8">#REF!</definedName>
    <definedName name="N_Class3" localSheetId="4">#REF!</definedName>
    <definedName name="N_Class3" localSheetId="7">#REF!</definedName>
    <definedName name="N_Class3" localSheetId="10">#REF!</definedName>
    <definedName name="N_Class3" localSheetId="1">#REF!</definedName>
    <definedName name="N_Class3" localSheetId="6">#REF!</definedName>
    <definedName name="N_Class3" localSheetId="9">#REF!</definedName>
    <definedName name="N_Class3" localSheetId="3">#REF!</definedName>
    <definedName name="N_Class3" localSheetId="5">#REF!</definedName>
    <definedName name="N_Class3" localSheetId="0">#REF!</definedName>
    <definedName name="N_Class3" localSheetId="2">#REF!</definedName>
    <definedName name="N_Class3" localSheetId="11">#REF!</definedName>
    <definedName name="N_Class3">#REF!</definedName>
    <definedName name="N_Class4" localSheetId="8">#REF!</definedName>
    <definedName name="N_Class4" localSheetId="4">#REF!</definedName>
    <definedName name="N_Class4" localSheetId="7">#REF!</definedName>
    <definedName name="N_Class4" localSheetId="10">#REF!</definedName>
    <definedName name="N_Class4" localSheetId="1">#REF!</definedName>
    <definedName name="N_Class4" localSheetId="6">#REF!</definedName>
    <definedName name="N_Class4" localSheetId="9">#REF!</definedName>
    <definedName name="N_Class4" localSheetId="3">#REF!</definedName>
    <definedName name="N_Class4" localSheetId="5">#REF!</definedName>
    <definedName name="N_Class4" localSheetId="0">#REF!</definedName>
    <definedName name="N_Class4" localSheetId="2">#REF!</definedName>
    <definedName name="N_Class4" localSheetId="11">#REF!</definedName>
    <definedName name="N_Class4">#REF!</definedName>
    <definedName name="N_Class5" localSheetId="8">#REF!</definedName>
    <definedName name="N_Class5" localSheetId="4">#REF!</definedName>
    <definedName name="N_Class5" localSheetId="7">#REF!</definedName>
    <definedName name="N_Class5" localSheetId="10">#REF!</definedName>
    <definedName name="N_Class5" localSheetId="1">#REF!</definedName>
    <definedName name="N_Class5" localSheetId="6">#REF!</definedName>
    <definedName name="N_Class5" localSheetId="9">#REF!</definedName>
    <definedName name="N_Class5" localSheetId="3">#REF!</definedName>
    <definedName name="N_Class5" localSheetId="5">#REF!</definedName>
    <definedName name="N_Class5" localSheetId="0">#REF!</definedName>
    <definedName name="N_Class5" localSheetId="2">#REF!</definedName>
    <definedName name="N_Class5" localSheetId="11">#REF!</definedName>
    <definedName name="N_Class5">#REF!</definedName>
    <definedName name="N_con" localSheetId="8">#REF!</definedName>
    <definedName name="N_con" localSheetId="4">#REF!</definedName>
    <definedName name="N_con" localSheetId="7">#REF!</definedName>
    <definedName name="N_con" localSheetId="10">#REF!</definedName>
    <definedName name="N_con" localSheetId="1">#REF!</definedName>
    <definedName name="N_con" localSheetId="6">#REF!</definedName>
    <definedName name="N_con" localSheetId="9">#REF!</definedName>
    <definedName name="N_con" localSheetId="3">#REF!</definedName>
    <definedName name="N_con" localSheetId="5">#REF!</definedName>
    <definedName name="N_con" localSheetId="0">#REF!</definedName>
    <definedName name="N_con" localSheetId="2">#REF!</definedName>
    <definedName name="N_con" localSheetId="11">#REF!</definedName>
    <definedName name="N_con">#REF!</definedName>
    <definedName name="N_lchae" localSheetId="8">#REF!</definedName>
    <definedName name="N_lchae" localSheetId="4">#REF!</definedName>
    <definedName name="N_lchae" localSheetId="7">#REF!</definedName>
    <definedName name="N_lchae" localSheetId="10">#REF!</definedName>
    <definedName name="N_lchae" localSheetId="1">#REF!</definedName>
    <definedName name="N_lchae" localSheetId="6">#REF!</definedName>
    <definedName name="N_lchae" localSheetId="9">#REF!</definedName>
    <definedName name="N_lchae" localSheetId="3">#REF!</definedName>
    <definedName name="N_lchae" localSheetId="5">#REF!</definedName>
    <definedName name="N_lchae" localSheetId="0">#REF!</definedName>
    <definedName name="N_lchae" localSheetId="2">#REF!</definedName>
    <definedName name="N_lchae" localSheetId="11">#REF!</definedName>
    <definedName name="N_lchae">#REF!</definedName>
    <definedName name="N_run" localSheetId="8">#REF!</definedName>
    <definedName name="N_run" localSheetId="4">#REF!</definedName>
    <definedName name="N_run" localSheetId="7">#REF!</definedName>
    <definedName name="N_run" localSheetId="10">#REF!</definedName>
    <definedName name="N_run" localSheetId="1">#REF!</definedName>
    <definedName name="N_run" localSheetId="6">#REF!</definedName>
    <definedName name="N_run" localSheetId="9">#REF!</definedName>
    <definedName name="N_run" localSheetId="3">#REF!</definedName>
    <definedName name="N_run" localSheetId="5">#REF!</definedName>
    <definedName name="N_run" localSheetId="0">#REF!</definedName>
    <definedName name="N_run" localSheetId="2">#REF!</definedName>
    <definedName name="N_run" localSheetId="11">#REF!</definedName>
    <definedName name="N_run">#REF!</definedName>
    <definedName name="N_sed" localSheetId="8">#REF!</definedName>
    <definedName name="N_sed" localSheetId="4">#REF!</definedName>
    <definedName name="N_sed" localSheetId="7">#REF!</definedName>
    <definedName name="N_sed" localSheetId="10">#REF!</definedName>
    <definedName name="N_sed" localSheetId="1">#REF!</definedName>
    <definedName name="N_sed" localSheetId="6">#REF!</definedName>
    <definedName name="N_sed" localSheetId="9">#REF!</definedName>
    <definedName name="N_sed" localSheetId="3">#REF!</definedName>
    <definedName name="N_sed" localSheetId="5">#REF!</definedName>
    <definedName name="N_sed" localSheetId="0">#REF!</definedName>
    <definedName name="N_sed" localSheetId="2">#REF!</definedName>
    <definedName name="N_sed" localSheetId="11">#REF!</definedName>
    <definedName name="N_sed">#REF!</definedName>
    <definedName name="N_volae" localSheetId="8">#REF!</definedName>
    <definedName name="N_volae" localSheetId="4">#REF!</definedName>
    <definedName name="N_volae" localSheetId="7">#REF!</definedName>
    <definedName name="N_volae" localSheetId="10">#REF!</definedName>
    <definedName name="N_volae" localSheetId="1">#REF!</definedName>
    <definedName name="N_volae" localSheetId="6">#REF!</definedName>
    <definedName name="N_volae" localSheetId="9">#REF!</definedName>
    <definedName name="N_volae" localSheetId="3">#REF!</definedName>
    <definedName name="N_volae" localSheetId="5">#REF!</definedName>
    <definedName name="N_volae" localSheetId="0">#REF!</definedName>
    <definedName name="N_volae" localSheetId="2">#REF!</definedName>
    <definedName name="N_volae" localSheetId="11">#REF!</definedName>
    <definedName name="N_volae">#REF!</definedName>
    <definedName name="n1pig" localSheetId="8">#REF!</definedName>
    <definedName name="n1pig" localSheetId="4">#REF!</definedName>
    <definedName name="n1pig" localSheetId="7">#REF!</definedName>
    <definedName name="n1pig" localSheetId="10">#REF!</definedName>
    <definedName name="n1pig" localSheetId="1">#REF!</definedName>
    <definedName name="n1pig" localSheetId="6">#REF!</definedName>
    <definedName name="n1pig" localSheetId="9">#REF!</definedName>
    <definedName name="n1pig" localSheetId="3">#REF!</definedName>
    <definedName name="n1pig" localSheetId="5">#REF!</definedName>
    <definedName name="n1pig" localSheetId="0">#REF!</definedName>
    <definedName name="n1pig" localSheetId="2">#REF!</definedName>
    <definedName name="n1pig" localSheetId="11">#REF!</definedName>
    <definedName name="n1pig">#REF!</definedName>
    <definedName name="n1pind" localSheetId="8">#REF!</definedName>
    <definedName name="n1pind" localSheetId="4">#REF!</definedName>
    <definedName name="n1pind" localSheetId="7">#REF!</definedName>
    <definedName name="n1pind" localSheetId="10">#REF!</definedName>
    <definedName name="n1pind" localSheetId="1">#REF!</definedName>
    <definedName name="n1pind" localSheetId="6">#REF!</definedName>
    <definedName name="n1pind" localSheetId="9">#REF!</definedName>
    <definedName name="n1pind" localSheetId="3">#REF!</definedName>
    <definedName name="n1pind" localSheetId="5">#REF!</definedName>
    <definedName name="n1pind" localSheetId="0">#REF!</definedName>
    <definedName name="n1pind" localSheetId="2">#REF!</definedName>
    <definedName name="n1pind" localSheetId="11">#REF!</definedName>
    <definedName name="n1pind">#REF!</definedName>
    <definedName name="n1ping" localSheetId="8">#REF!</definedName>
    <definedName name="n1ping" localSheetId="4">#REF!</definedName>
    <definedName name="n1ping" localSheetId="7">#REF!</definedName>
    <definedName name="n1ping" localSheetId="10">#REF!</definedName>
    <definedName name="n1ping" localSheetId="1">#REF!</definedName>
    <definedName name="n1ping" localSheetId="6">#REF!</definedName>
    <definedName name="n1ping" localSheetId="9">#REF!</definedName>
    <definedName name="n1ping" localSheetId="3">#REF!</definedName>
    <definedName name="n1ping" localSheetId="5">#REF!</definedName>
    <definedName name="n1ping" localSheetId="0">#REF!</definedName>
    <definedName name="n1ping" localSheetId="2">#REF!</definedName>
    <definedName name="n1ping" localSheetId="11">#REF!</definedName>
    <definedName name="n1ping">#REF!</definedName>
    <definedName name="n1pint" localSheetId="8">#REF!</definedName>
    <definedName name="n1pint" localSheetId="4">#REF!</definedName>
    <definedName name="n1pint" localSheetId="7">#REF!</definedName>
    <definedName name="n1pint" localSheetId="10">#REF!</definedName>
    <definedName name="n1pint" localSheetId="1">#REF!</definedName>
    <definedName name="n1pint" localSheetId="6">#REF!</definedName>
    <definedName name="n1pint" localSheetId="9">#REF!</definedName>
    <definedName name="n1pint" localSheetId="3">#REF!</definedName>
    <definedName name="n1pint" localSheetId="5">#REF!</definedName>
    <definedName name="n1pint" localSheetId="0">#REF!</definedName>
    <definedName name="n1pint" localSheetId="2">#REF!</definedName>
    <definedName name="n1pint" localSheetId="11">#REF!</definedName>
    <definedName name="n1pint">#REF!</definedName>
    <definedName name="nc1p" localSheetId="8">#REF!</definedName>
    <definedName name="nc1p" localSheetId="4">#REF!</definedName>
    <definedName name="nc1p" localSheetId="7">#REF!</definedName>
    <definedName name="nc1p" localSheetId="10">#REF!</definedName>
    <definedName name="nc1p" localSheetId="1">#REF!</definedName>
    <definedName name="nc1p" localSheetId="6">#REF!</definedName>
    <definedName name="nc1p" localSheetId="9">#REF!</definedName>
    <definedName name="nc1p" localSheetId="3">#REF!</definedName>
    <definedName name="nc1p" localSheetId="5">#REF!</definedName>
    <definedName name="nc1p" localSheetId="0">#REF!</definedName>
    <definedName name="nc1p" localSheetId="2">#REF!</definedName>
    <definedName name="nc1p" localSheetId="11">#REF!</definedName>
    <definedName name="nc1p">#REF!</definedName>
    <definedName name="nc3p" localSheetId="8">#REF!</definedName>
    <definedName name="nc3p" localSheetId="4">#REF!</definedName>
    <definedName name="nc3p" localSheetId="7">#REF!</definedName>
    <definedName name="nc3p" localSheetId="10">#REF!</definedName>
    <definedName name="nc3p" localSheetId="1">#REF!</definedName>
    <definedName name="nc3p" localSheetId="6">#REF!</definedName>
    <definedName name="nc3p" localSheetId="9">#REF!</definedName>
    <definedName name="nc3p" localSheetId="3">#REF!</definedName>
    <definedName name="nc3p" localSheetId="5">#REF!</definedName>
    <definedName name="nc3p" localSheetId="0">#REF!</definedName>
    <definedName name="nc3p" localSheetId="2">#REF!</definedName>
    <definedName name="nc3p" localSheetId="11">#REF!</definedName>
    <definedName name="nc3p">#REF!</definedName>
    <definedName name="NCBD100" localSheetId="8">#REF!</definedName>
    <definedName name="NCBD100" localSheetId="4">#REF!</definedName>
    <definedName name="NCBD100" localSheetId="7">#REF!</definedName>
    <definedName name="NCBD100" localSheetId="10">#REF!</definedName>
    <definedName name="NCBD100" localSheetId="1">#REF!</definedName>
    <definedName name="NCBD100" localSheetId="6">#REF!</definedName>
    <definedName name="NCBD100" localSheetId="9">#REF!</definedName>
    <definedName name="NCBD100" localSheetId="3">#REF!</definedName>
    <definedName name="NCBD100" localSheetId="5">#REF!</definedName>
    <definedName name="NCBD100" localSheetId="0">#REF!</definedName>
    <definedName name="NCBD100" localSheetId="2">#REF!</definedName>
    <definedName name="NCBD100" localSheetId="11">#REF!</definedName>
    <definedName name="NCBD100">#REF!</definedName>
    <definedName name="NCBD200" localSheetId="8">#REF!</definedName>
    <definedName name="NCBD200" localSheetId="4">#REF!</definedName>
    <definedName name="NCBD200" localSheetId="7">#REF!</definedName>
    <definedName name="NCBD200" localSheetId="10">#REF!</definedName>
    <definedName name="NCBD200" localSheetId="1">#REF!</definedName>
    <definedName name="NCBD200" localSheetId="6">#REF!</definedName>
    <definedName name="NCBD200" localSheetId="9">#REF!</definedName>
    <definedName name="NCBD200" localSheetId="3">#REF!</definedName>
    <definedName name="NCBD200" localSheetId="5">#REF!</definedName>
    <definedName name="NCBD200" localSheetId="0">#REF!</definedName>
    <definedName name="NCBD200" localSheetId="2">#REF!</definedName>
    <definedName name="NCBD200" localSheetId="11">#REF!</definedName>
    <definedName name="NCBD200">#REF!</definedName>
    <definedName name="NCBD250" localSheetId="8">#REF!</definedName>
    <definedName name="NCBD250" localSheetId="4">#REF!</definedName>
    <definedName name="NCBD250" localSheetId="7">#REF!</definedName>
    <definedName name="NCBD250" localSheetId="10">#REF!</definedName>
    <definedName name="NCBD250" localSheetId="1">#REF!</definedName>
    <definedName name="NCBD250" localSheetId="6">#REF!</definedName>
    <definedName name="NCBD250" localSheetId="9">#REF!</definedName>
    <definedName name="NCBD250" localSheetId="3">#REF!</definedName>
    <definedName name="NCBD250" localSheetId="5">#REF!</definedName>
    <definedName name="NCBD250" localSheetId="0">#REF!</definedName>
    <definedName name="NCBD250" localSheetId="2">#REF!</definedName>
    <definedName name="NCBD250" localSheetId="11">#REF!</definedName>
    <definedName name="NCBD250">#REF!</definedName>
    <definedName name="nctram" localSheetId="8">#REF!</definedName>
    <definedName name="nctram" localSheetId="4">#REF!</definedName>
    <definedName name="nctram" localSheetId="7">#REF!</definedName>
    <definedName name="nctram" localSheetId="10">#REF!</definedName>
    <definedName name="nctram" localSheetId="1">#REF!</definedName>
    <definedName name="nctram" localSheetId="6">#REF!</definedName>
    <definedName name="nctram" localSheetId="9">#REF!</definedName>
    <definedName name="nctram" localSheetId="3">#REF!</definedName>
    <definedName name="nctram" localSheetId="5">#REF!</definedName>
    <definedName name="nctram" localSheetId="0">#REF!</definedName>
    <definedName name="nctram" localSheetId="2">#REF!</definedName>
    <definedName name="nctram" localSheetId="11">#REF!</definedName>
    <definedName name="nctram">#REF!</definedName>
    <definedName name="NCVC100" localSheetId="8">#REF!</definedName>
    <definedName name="NCVC100" localSheetId="4">#REF!</definedName>
    <definedName name="NCVC100" localSheetId="7">#REF!</definedName>
    <definedName name="NCVC100" localSheetId="10">#REF!</definedName>
    <definedName name="NCVC100" localSheetId="1">#REF!</definedName>
    <definedName name="NCVC100" localSheetId="6">#REF!</definedName>
    <definedName name="NCVC100" localSheetId="9">#REF!</definedName>
    <definedName name="NCVC100" localSheetId="3">#REF!</definedName>
    <definedName name="NCVC100" localSheetId="5">#REF!</definedName>
    <definedName name="NCVC100" localSheetId="0">#REF!</definedName>
    <definedName name="NCVC100" localSheetId="2">#REF!</definedName>
    <definedName name="NCVC100" localSheetId="11">#REF!</definedName>
    <definedName name="NCVC100">#REF!</definedName>
    <definedName name="NCVC200" localSheetId="8">#REF!</definedName>
    <definedName name="NCVC200" localSheetId="4">#REF!</definedName>
    <definedName name="NCVC200" localSheetId="7">#REF!</definedName>
    <definedName name="NCVC200" localSheetId="10">#REF!</definedName>
    <definedName name="NCVC200" localSheetId="1">#REF!</definedName>
    <definedName name="NCVC200" localSheetId="6">#REF!</definedName>
    <definedName name="NCVC200" localSheetId="9">#REF!</definedName>
    <definedName name="NCVC200" localSheetId="3">#REF!</definedName>
    <definedName name="NCVC200" localSheetId="5">#REF!</definedName>
    <definedName name="NCVC200" localSheetId="0">#REF!</definedName>
    <definedName name="NCVC200" localSheetId="2">#REF!</definedName>
    <definedName name="NCVC200" localSheetId="11">#REF!</definedName>
    <definedName name="NCVC200">#REF!</definedName>
    <definedName name="NCVC250" localSheetId="8">#REF!</definedName>
    <definedName name="NCVC250" localSheetId="4">#REF!</definedName>
    <definedName name="NCVC250" localSheetId="7">#REF!</definedName>
    <definedName name="NCVC250" localSheetId="10">#REF!</definedName>
    <definedName name="NCVC250" localSheetId="1">#REF!</definedName>
    <definedName name="NCVC250" localSheetId="6">#REF!</definedName>
    <definedName name="NCVC250" localSheetId="9">#REF!</definedName>
    <definedName name="NCVC250" localSheetId="3">#REF!</definedName>
    <definedName name="NCVC250" localSheetId="5">#REF!</definedName>
    <definedName name="NCVC250" localSheetId="0">#REF!</definedName>
    <definedName name="NCVC250" localSheetId="2">#REF!</definedName>
    <definedName name="NCVC250" localSheetId="11">#REF!</definedName>
    <definedName name="NCVC250">#REF!</definedName>
    <definedName name="NCVC3P" localSheetId="8">#REF!</definedName>
    <definedName name="NCVC3P" localSheetId="4">#REF!</definedName>
    <definedName name="NCVC3P" localSheetId="7">#REF!</definedName>
    <definedName name="NCVC3P" localSheetId="10">#REF!</definedName>
    <definedName name="NCVC3P" localSheetId="1">#REF!</definedName>
    <definedName name="NCVC3P" localSheetId="6">#REF!</definedName>
    <definedName name="NCVC3P" localSheetId="9">#REF!</definedName>
    <definedName name="NCVC3P" localSheetId="3">#REF!</definedName>
    <definedName name="NCVC3P" localSheetId="5">#REF!</definedName>
    <definedName name="NCVC3P" localSheetId="0">#REF!</definedName>
    <definedName name="NCVC3P" localSheetId="2">#REF!</definedName>
    <definedName name="NCVC3P" localSheetId="11">#REF!</definedName>
    <definedName name="NCVC3P">#REF!</definedName>
    <definedName name="NDFN" localSheetId="8">#REF!</definedName>
    <definedName name="NDFN" localSheetId="4">#REF!</definedName>
    <definedName name="NDFN" localSheetId="7">#REF!</definedName>
    <definedName name="NDFN" localSheetId="10">#REF!</definedName>
    <definedName name="NDFN" localSheetId="1">#REF!</definedName>
    <definedName name="NDFN" localSheetId="6">#REF!</definedName>
    <definedName name="NDFN" localSheetId="9">#REF!</definedName>
    <definedName name="NDFN" localSheetId="3">#REF!</definedName>
    <definedName name="NDFN" localSheetId="5">#REF!</definedName>
    <definedName name="NDFN" localSheetId="0">#REF!</definedName>
    <definedName name="NDFN" localSheetId="2">#REF!</definedName>
    <definedName name="NDFN" localSheetId="11">#REF!</definedName>
    <definedName name="NDFN">#REF!</definedName>
    <definedName name="NDFP" localSheetId="8">#REF!</definedName>
    <definedName name="NDFP" localSheetId="4">#REF!</definedName>
    <definedName name="NDFP" localSheetId="7">#REF!</definedName>
    <definedName name="NDFP" localSheetId="10">#REF!</definedName>
    <definedName name="NDFP" localSheetId="1">#REF!</definedName>
    <definedName name="NDFP" localSheetId="6">#REF!</definedName>
    <definedName name="NDFP" localSheetId="9">#REF!</definedName>
    <definedName name="NDFP" localSheetId="3">#REF!</definedName>
    <definedName name="NDFP" localSheetId="5">#REF!</definedName>
    <definedName name="NDFP" localSheetId="0">#REF!</definedName>
    <definedName name="NDFP" localSheetId="2">#REF!</definedName>
    <definedName name="NDFP" localSheetId="11">#REF!</definedName>
    <definedName name="NDFP">#REF!</definedName>
    <definedName name="NET" localSheetId="8">#REF!</definedName>
    <definedName name="NET" localSheetId="4">#REF!</definedName>
    <definedName name="NET" localSheetId="7">#REF!</definedName>
    <definedName name="NET" localSheetId="10">#REF!</definedName>
    <definedName name="NET" localSheetId="1">#REF!</definedName>
    <definedName name="NET" localSheetId="6">#REF!</definedName>
    <definedName name="NET" localSheetId="9">#REF!</definedName>
    <definedName name="NET" localSheetId="3">#REF!</definedName>
    <definedName name="NET" localSheetId="5">#REF!</definedName>
    <definedName name="NET" localSheetId="0">#REF!</definedName>
    <definedName name="NET" localSheetId="2">#REF!</definedName>
    <definedName name="NET" localSheetId="11">#REF!</definedName>
    <definedName name="NET">#REF!</definedName>
    <definedName name="NET_1" localSheetId="8">#REF!</definedName>
    <definedName name="NET_1" localSheetId="4">#REF!</definedName>
    <definedName name="NET_1" localSheetId="7">#REF!</definedName>
    <definedName name="NET_1" localSheetId="10">#REF!</definedName>
    <definedName name="NET_1" localSheetId="1">#REF!</definedName>
    <definedName name="NET_1" localSheetId="6">#REF!</definedName>
    <definedName name="NET_1" localSheetId="9">#REF!</definedName>
    <definedName name="NET_1" localSheetId="3">#REF!</definedName>
    <definedName name="NET_1" localSheetId="5">#REF!</definedName>
    <definedName name="NET_1" localSheetId="0">#REF!</definedName>
    <definedName name="NET_1" localSheetId="2">#REF!</definedName>
    <definedName name="NET_1" localSheetId="11">#REF!</definedName>
    <definedName name="NET_1">#REF!</definedName>
    <definedName name="NET_ANA" localSheetId="8">#REF!</definedName>
    <definedName name="NET_ANA" localSheetId="4">#REF!</definedName>
    <definedName name="NET_ANA" localSheetId="7">#REF!</definedName>
    <definedName name="NET_ANA" localSheetId="10">#REF!</definedName>
    <definedName name="NET_ANA" localSheetId="1">#REF!</definedName>
    <definedName name="NET_ANA" localSheetId="6">#REF!</definedName>
    <definedName name="NET_ANA" localSheetId="9">#REF!</definedName>
    <definedName name="NET_ANA" localSheetId="3">#REF!</definedName>
    <definedName name="NET_ANA" localSheetId="5">#REF!</definedName>
    <definedName name="NET_ANA" localSheetId="0">#REF!</definedName>
    <definedName name="NET_ANA" localSheetId="2">#REF!</definedName>
    <definedName name="NET_ANA" localSheetId="11">#REF!</definedName>
    <definedName name="NET_ANA">#REF!</definedName>
    <definedName name="NET_ANA_1" localSheetId="8">#REF!</definedName>
    <definedName name="NET_ANA_1" localSheetId="4">#REF!</definedName>
    <definedName name="NET_ANA_1" localSheetId="7">#REF!</definedName>
    <definedName name="NET_ANA_1" localSheetId="10">#REF!</definedName>
    <definedName name="NET_ANA_1" localSheetId="1">#REF!</definedName>
    <definedName name="NET_ANA_1" localSheetId="6">#REF!</definedName>
    <definedName name="NET_ANA_1" localSheetId="9">#REF!</definedName>
    <definedName name="NET_ANA_1" localSheetId="3">#REF!</definedName>
    <definedName name="NET_ANA_1" localSheetId="5">#REF!</definedName>
    <definedName name="NET_ANA_1" localSheetId="0">#REF!</definedName>
    <definedName name="NET_ANA_1" localSheetId="2">#REF!</definedName>
    <definedName name="NET_ANA_1" localSheetId="11">#REF!</definedName>
    <definedName name="NET_ANA_1">#REF!</definedName>
    <definedName name="NET_ANA_2" localSheetId="8">#REF!</definedName>
    <definedName name="NET_ANA_2" localSheetId="4">#REF!</definedName>
    <definedName name="NET_ANA_2" localSheetId="7">#REF!</definedName>
    <definedName name="NET_ANA_2" localSheetId="10">#REF!</definedName>
    <definedName name="NET_ANA_2" localSheetId="1">#REF!</definedName>
    <definedName name="NET_ANA_2" localSheetId="6">#REF!</definedName>
    <definedName name="NET_ANA_2" localSheetId="9">#REF!</definedName>
    <definedName name="NET_ANA_2" localSheetId="3">#REF!</definedName>
    <definedName name="NET_ANA_2" localSheetId="5">#REF!</definedName>
    <definedName name="NET_ANA_2" localSheetId="0">#REF!</definedName>
    <definedName name="NET_ANA_2" localSheetId="2">#REF!</definedName>
    <definedName name="NET_ANA_2" localSheetId="11">#REF!</definedName>
    <definedName name="NET_ANA_2">#REF!</definedName>
    <definedName name="nham" hidden="1">{0,#VALUE!,0,0;0,#VALUE!,0,#VALUE!;0,0,0,0;#NULL!,0,0,0;0,0,TRUE,0;0,#N/A,FALSE,0;0,#N/A,FALSE,0}</definedName>
    <definedName name="nhn" localSheetId="8">#REF!</definedName>
    <definedName name="nhn" localSheetId="4">#REF!</definedName>
    <definedName name="nhn" localSheetId="7">#REF!</definedName>
    <definedName name="nhn" localSheetId="10">#REF!</definedName>
    <definedName name="nhn" localSheetId="1">#REF!</definedName>
    <definedName name="nhn" localSheetId="6">#REF!</definedName>
    <definedName name="nhn" localSheetId="9">#REF!</definedName>
    <definedName name="nhn" localSheetId="3">#REF!</definedName>
    <definedName name="nhn" localSheetId="5">#REF!</definedName>
    <definedName name="nhn" localSheetId="0">#REF!</definedName>
    <definedName name="nhn" localSheetId="2">#REF!</definedName>
    <definedName name="nhn" localSheetId="11">#REF!</definedName>
    <definedName name="nhn">#REF!</definedName>
    <definedName name="nig" localSheetId="8">#REF!</definedName>
    <definedName name="nig" localSheetId="4">#REF!</definedName>
    <definedName name="nig" localSheetId="7">#REF!</definedName>
    <definedName name="nig" localSheetId="10">#REF!</definedName>
    <definedName name="nig" localSheetId="1">#REF!</definedName>
    <definedName name="nig" localSheetId="6">#REF!</definedName>
    <definedName name="nig" localSheetId="9">#REF!</definedName>
    <definedName name="nig" localSheetId="3">#REF!</definedName>
    <definedName name="nig" localSheetId="5">#REF!</definedName>
    <definedName name="nig" localSheetId="0">#REF!</definedName>
    <definedName name="nig" localSheetId="2">#REF!</definedName>
    <definedName name="nig" localSheetId="11">#REF!</definedName>
    <definedName name="nig">#REF!</definedName>
    <definedName name="nig1p" localSheetId="8">#REF!</definedName>
    <definedName name="nig1p" localSheetId="4">#REF!</definedName>
    <definedName name="nig1p" localSheetId="7">#REF!</definedName>
    <definedName name="nig1p" localSheetId="10">#REF!</definedName>
    <definedName name="nig1p" localSheetId="1">#REF!</definedName>
    <definedName name="nig1p" localSheetId="6">#REF!</definedName>
    <definedName name="nig1p" localSheetId="9">#REF!</definedName>
    <definedName name="nig1p" localSheetId="3">#REF!</definedName>
    <definedName name="nig1p" localSheetId="5">#REF!</definedName>
    <definedName name="nig1p" localSheetId="0">#REF!</definedName>
    <definedName name="nig1p" localSheetId="2">#REF!</definedName>
    <definedName name="nig1p" localSheetId="11">#REF!</definedName>
    <definedName name="nig1p">#REF!</definedName>
    <definedName name="nig3p" localSheetId="8">#REF!</definedName>
    <definedName name="nig3p" localSheetId="4">#REF!</definedName>
    <definedName name="nig3p" localSheetId="7">#REF!</definedName>
    <definedName name="nig3p" localSheetId="10">#REF!</definedName>
    <definedName name="nig3p" localSheetId="1">#REF!</definedName>
    <definedName name="nig3p" localSheetId="6">#REF!</definedName>
    <definedName name="nig3p" localSheetId="9">#REF!</definedName>
    <definedName name="nig3p" localSheetId="3">#REF!</definedName>
    <definedName name="nig3p" localSheetId="5">#REF!</definedName>
    <definedName name="nig3p" localSheetId="0">#REF!</definedName>
    <definedName name="nig3p" localSheetId="2">#REF!</definedName>
    <definedName name="nig3p" localSheetId="11">#REF!</definedName>
    <definedName name="nig3p">#REF!</definedName>
    <definedName name="nignc1p" localSheetId="8">#REF!</definedName>
    <definedName name="nignc1p" localSheetId="4">#REF!</definedName>
    <definedName name="nignc1p" localSheetId="7">#REF!</definedName>
    <definedName name="nignc1p" localSheetId="10">#REF!</definedName>
    <definedName name="nignc1p" localSheetId="1">#REF!</definedName>
    <definedName name="nignc1p" localSheetId="6">#REF!</definedName>
    <definedName name="nignc1p" localSheetId="9">#REF!</definedName>
    <definedName name="nignc1p" localSheetId="3">#REF!</definedName>
    <definedName name="nignc1p" localSheetId="5">#REF!</definedName>
    <definedName name="nignc1p" localSheetId="0">#REF!</definedName>
    <definedName name="nignc1p" localSheetId="2">#REF!</definedName>
    <definedName name="nignc1p" localSheetId="11">#REF!</definedName>
    <definedName name="nignc1p">#REF!</definedName>
    <definedName name="nigvl1p" localSheetId="8">#REF!</definedName>
    <definedName name="nigvl1p" localSheetId="4">#REF!</definedName>
    <definedName name="nigvl1p" localSheetId="7">#REF!</definedName>
    <definedName name="nigvl1p" localSheetId="10">#REF!</definedName>
    <definedName name="nigvl1p" localSheetId="1">#REF!</definedName>
    <definedName name="nigvl1p" localSheetId="6">#REF!</definedName>
    <definedName name="nigvl1p" localSheetId="9">#REF!</definedName>
    <definedName name="nigvl1p" localSheetId="3">#REF!</definedName>
    <definedName name="nigvl1p" localSheetId="5">#REF!</definedName>
    <definedName name="nigvl1p" localSheetId="0">#REF!</definedName>
    <definedName name="nigvl1p" localSheetId="2">#REF!</definedName>
    <definedName name="nigvl1p" localSheetId="11">#REF!</definedName>
    <definedName name="nigvl1p">#REF!</definedName>
    <definedName name="nin" localSheetId="8">#REF!</definedName>
    <definedName name="nin" localSheetId="4">#REF!</definedName>
    <definedName name="nin" localSheetId="7">#REF!</definedName>
    <definedName name="nin" localSheetId="10">#REF!</definedName>
    <definedName name="nin" localSheetId="1">#REF!</definedName>
    <definedName name="nin" localSheetId="6">#REF!</definedName>
    <definedName name="nin" localSheetId="9">#REF!</definedName>
    <definedName name="nin" localSheetId="3">#REF!</definedName>
    <definedName name="nin" localSheetId="5">#REF!</definedName>
    <definedName name="nin" localSheetId="0">#REF!</definedName>
    <definedName name="nin" localSheetId="2">#REF!</definedName>
    <definedName name="nin" localSheetId="11">#REF!</definedName>
    <definedName name="nin">#REF!</definedName>
    <definedName name="nin14nc3p" localSheetId="8">#REF!</definedName>
    <definedName name="nin14nc3p" localSheetId="4">#REF!</definedName>
    <definedName name="nin14nc3p" localSheetId="7">#REF!</definedName>
    <definedName name="nin14nc3p" localSheetId="10">#REF!</definedName>
    <definedName name="nin14nc3p" localSheetId="1">#REF!</definedName>
    <definedName name="nin14nc3p" localSheetId="6">#REF!</definedName>
    <definedName name="nin14nc3p" localSheetId="9">#REF!</definedName>
    <definedName name="nin14nc3p" localSheetId="3">#REF!</definedName>
    <definedName name="nin14nc3p" localSheetId="5">#REF!</definedName>
    <definedName name="nin14nc3p" localSheetId="0">#REF!</definedName>
    <definedName name="nin14nc3p" localSheetId="2">#REF!</definedName>
    <definedName name="nin14nc3p" localSheetId="11">#REF!</definedName>
    <definedName name="nin14nc3p">#REF!</definedName>
    <definedName name="nin14vl3p" localSheetId="8">#REF!</definedName>
    <definedName name="nin14vl3p" localSheetId="4">#REF!</definedName>
    <definedName name="nin14vl3p" localSheetId="7">#REF!</definedName>
    <definedName name="nin14vl3p" localSheetId="10">#REF!</definedName>
    <definedName name="nin14vl3p" localSheetId="1">#REF!</definedName>
    <definedName name="nin14vl3p" localSheetId="6">#REF!</definedName>
    <definedName name="nin14vl3p" localSheetId="9">#REF!</definedName>
    <definedName name="nin14vl3p" localSheetId="3">#REF!</definedName>
    <definedName name="nin14vl3p" localSheetId="5">#REF!</definedName>
    <definedName name="nin14vl3p" localSheetId="0">#REF!</definedName>
    <definedName name="nin14vl3p" localSheetId="2">#REF!</definedName>
    <definedName name="nin14vl3p" localSheetId="11">#REF!</definedName>
    <definedName name="nin14vl3p">#REF!</definedName>
    <definedName name="nin1903p" localSheetId="8">#REF!</definedName>
    <definedName name="nin1903p" localSheetId="4">#REF!</definedName>
    <definedName name="nin1903p" localSheetId="7">#REF!</definedName>
    <definedName name="nin1903p" localSheetId="10">#REF!</definedName>
    <definedName name="nin1903p" localSheetId="1">#REF!</definedName>
    <definedName name="nin1903p" localSheetId="6">#REF!</definedName>
    <definedName name="nin1903p" localSheetId="9">#REF!</definedName>
    <definedName name="nin1903p" localSheetId="3">#REF!</definedName>
    <definedName name="nin1903p" localSheetId="5">#REF!</definedName>
    <definedName name="nin1903p" localSheetId="0">#REF!</definedName>
    <definedName name="nin1903p" localSheetId="2">#REF!</definedName>
    <definedName name="nin1903p" localSheetId="11">#REF!</definedName>
    <definedName name="nin1903p">#REF!</definedName>
    <definedName name="nin190nc3p" localSheetId="8">#REF!</definedName>
    <definedName name="nin190nc3p" localSheetId="4">#REF!</definedName>
    <definedName name="nin190nc3p" localSheetId="7">#REF!</definedName>
    <definedName name="nin190nc3p" localSheetId="10">#REF!</definedName>
    <definedName name="nin190nc3p" localSheetId="1">#REF!</definedName>
    <definedName name="nin190nc3p" localSheetId="6">#REF!</definedName>
    <definedName name="nin190nc3p" localSheetId="9">#REF!</definedName>
    <definedName name="nin190nc3p" localSheetId="3">#REF!</definedName>
    <definedName name="nin190nc3p" localSheetId="5">#REF!</definedName>
    <definedName name="nin190nc3p" localSheetId="0">#REF!</definedName>
    <definedName name="nin190nc3p" localSheetId="2">#REF!</definedName>
    <definedName name="nin190nc3p" localSheetId="11">#REF!</definedName>
    <definedName name="nin190nc3p">#REF!</definedName>
    <definedName name="nin190vl3p" localSheetId="8">#REF!</definedName>
    <definedName name="nin190vl3p" localSheetId="4">#REF!</definedName>
    <definedName name="nin190vl3p" localSheetId="7">#REF!</definedName>
    <definedName name="nin190vl3p" localSheetId="10">#REF!</definedName>
    <definedName name="nin190vl3p" localSheetId="1">#REF!</definedName>
    <definedName name="nin190vl3p" localSheetId="6">#REF!</definedName>
    <definedName name="nin190vl3p" localSheetId="9">#REF!</definedName>
    <definedName name="nin190vl3p" localSheetId="3">#REF!</definedName>
    <definedName name="nin190vl3p" localSheetId="5">#REF!</definedName>
    <definedName name="nin190vl3p" localSheetId="0">#REF!</definedName>
    <definedName name="nin190vl3p" localSheetId="2">#REF!</definedName>
    <definedName name="nin190vl3p" localSheetId="11">#REF!</definedName>
    <definedName name="nin190vl3p">#REF!</definedName>
    <definedName name="nin2903p" localSheetId="8">#REF!</definedName>
    <definedName name="nin2903p" localSheetId="4">#REF!</definedName>
    <definedName name="nin2903p" localSheetId="7">#REF!</definedName>
    <definedName name="nin2903p" localSheetId="10">#REF!</definedName>
    <definedName name="nin2903p" localSheetId="1">#REF!</definedName>
    <definedName name="nin2903p" localSheetId="6">#REF!</definedName>
    <definedName name="nin2903p" localSheetId="9">#REF!</definedName>
    <definedName name="nin2903p" localSheetId="3">#REF!</definedName>
    <definedName name="nin2903p" localSheetId="5">#REF!</definedName>
    <definedName name="nin2903p" localSheetId="0">#REF!</definedName>
    <definedName name="nin2903p" localSheetId="2">#REF!</definedName>
    <definedName name="nin2903p" localSheetId="11">#REF!</definedName>
    <definedName name="nin2903p">#REF!</definedName>
    <definedName name="nin290nc3p" localSheetId="8">#REF!</definedName>
    <definedName name="nin290nc3p" localSheetId="4">#REF!</definedName>
    <definedName name="nin290nc3p" localSheetId="7">#REF!</definedName>
    <definedName name="nin290nc3p" localSheetId="10">#REF!</definedName>
    <definedName name="nin290nc3p" localSheetId="1">#REF!</definedName>
    <definedName name="nin290nc3p" localSheetId="6">#REF!</definedName>
    <definedName name="nin290nc3p" localSheetId="9">#REF!</definedName>
    <definedName name="nin290nc3p" localSheetId="3">#REF!</definedName>
    <definedName name="nin290nc3p" localSheetId="5">#REF!</definedName>
    <definedName name="nin290nc3p" localSheetId="0">#REF!</definedName>
    <definedName name="nin290nc3p" localSheetId="2">#REF!</definedName>
    <definedName name="nin290nc3p" localSheetId="11">#REF!</definedName>
    <definedName name="nin290nc3p">#REF!</definedName>
    <definedName name="nin290vl3p" localSheetId="8">#REF!</definedName>
    <definedName name="nin290vl3p" localSheetId="4">#REF!</definedName>
    <definedName name="nin290vl3p" localSheetId="7">#REF!</definedName>
    <definedName name="nin290vl3p" localSheetId="10">#REF!</definedName>
    <definedName name="nin290vl3p" localSheetId="1">#REF!</definedName>
    <definedName name="nin290vl3p" localSheetId="6">#REF!</definedName>
    <definedName name="nin290vl3p" localSheetId="9">#REF!</definedName>
    <definedName name="nin290vl3p" localSheetId="3">#REF!</definedName>
    <definedName name="nin290vl3p" localSheetId="5">#REF!</definedName>
    <definedName name="nin290vl3p" localSheetId="0">#REF!</definedName>
    <definedName name="nin290vl3p" localSheetId="2">#REF!</definedName>
    <definedName name="nin290vl3p" localSheetId="11">#REF!</definedName>
    <definedName name="nin290vl3p">#REF!</definedName>
    <definedName name="nin3p" localSheetId="8">#REF!</definedName>
    <definedName name="nin3p" localSheetId="4">#REF!</definedName>
    <definedName name="nin3p" localSheetId="7">#REF!</definedName>
    <definedName name="nin3p" localSheetId="10">#REF!</definedName>
    <definedName name="nin3p" localSheetId="1">#REF!</definedName>
    <definedName name="nin3p" localSheetId="6">#REF!</definedName>
    <definedName name="nin3p" localSheetId="9">#REF!</definedName>
    <definedName name="nin3p" localSheetId="3">#REF!</definedName>
    <definedName name="nin3p" localSheetId="5">#REF!</definedName>
    <definedName name="nin3p" localSheetId="0">#REF!</definedName>
    <definedName name="nin3p" localSheetId="2">#REF!</definedName>
    <definedName name="nin3p" localSheetId="11">#REF!</definedName>
    <definedName name="nin3p">#REF!</definedName>
    <definedName name="nind" localSheetId="8">#REF!</definedName>
    <definedName name="nind" localSheetId="4">#REF!</definedName>
    <definedName name="nind" localSheetId="7">#REF!</definedName>
    <definedName name="nind" localSheetId="10">#REF!</definedName>
    <definedName name="nind" localSheetId="1">#REF!</definedName>
    <definedName name="nind" localSheetId="6">#REF!</definedName>
    <definedName name="nind" localSheetId="9">#REF!</definedName>
    <definedName name="nind" localSheetId="3">#REF!</definedName>
    <definedName name="nind" localSheetId="5">#REF!</definedName>
    <definedName name="nind" localSheetId="0">#REF!</definedName>
    <definedName name="nind" localSheetId="2">#REF!</definedName>
    <definedName name="nind" localSheetId="11">#REF!</definedName>
    <definedName name="nind">#REF!</definedName>
    <definedName name="nind1p" localSheetId="8">#REF!</definedName>
    <definedName name="nind1p" localSheetId="4">#REF!</definedName>
    <definedName name="nind1p" localSheetId="7">#REF!</definedName>
    <definedName name="nind1p" localSheetId="10">#REF!</definedName>
    <definedName name="nind1p" localSheetId="1">#REF!</definedName>
    <definedName name="nind1p" localSheetId="6">#REF!</definedName>
    <definedName name="nind1p" localSheetId="9">#REF!</definedName>
    <definedName name="nind1p" localSheetId="3">#REF!</definedName>
    <definedName name="nind1p" localSheetId="5">#REF!</definedName>
    <definedName name="nind1p" localSheetId="0">#REF!</definedName>
    <definedName name="nind1p" localSheetId="2">#REF!</definedName>
    <definedName name="nind1p" localSheetId="11">#REF!</definedName>
    <definedName name="nind1p">#REF!</definedName>
    <definedName name="nind3p" localSheetId="8">#REF!</definedName>
    <definedName name="nind3p" localSheetId="4">#REF!</definedName>
    <definedName name="nind3p" localSheetId="7">#REF!</definedName>
    <definedName name="nind3p" localSheetId="10">#REF!</definedName>
    <definedName name="nind3p" localSheetId="1">#REF!</definedName>
    <definedName name="nind3p" localSheetId="6">#REF!</definedName>
    <definedName name="nind3p" localSheetId="9">#REF!</definedName>
    <definedName name="nind3p" localSheetId="3">#REF!</definedName>
    <definedName name="nind3p" localSheetId="5">#REF!</definedName>
    <definedName name="nind3p" localSheetId="0">#REF!</definedName>
    <definedName name="nind3p" localSheetId="2">#REF!</definedName>
    <definedName name="nind3p" localSheetId="11">#REF!</definedName>
    <definedName name="nind3p">#REF!</definedName>
    <definedName name="nindnc1p" localSheetId="8">#REF!</definedName>
    <definedName name="nindnc1p" localSheetId="4">#REF!</definedName>
    <definedName name="nindnc1p" localSheetId="7">#REF!</definedName>
    <definedName name="nindnc1p" localSheetId="10">#REF!</definedName>
    <definedName name="nindnc1p" localSheetId="1">#REF!</definedName>
    <definedName name="nindnc1p" localSheetId="6">#REF!</definedName>
    <definedName name="nindnc1p" localSheetId="9">#REF!</definedName>
    <definedName name="nindnc1p" localSheetId="3">#REF!</definedName>
    <definedName name="nindnc1p" localSheetId="5">#REF!</definedName>
    <definedName name="nindnc1p" localSheetId="0">#REF!</definedName>
    <definedName name="nindnc1p" localSheetId="2">#REF!</definedName>
    <definedName name="nindnc1p" localSheetId="11">#REF!</definedName>
    <definedName name="nindnc1p">#REF!</definedName>
    <definedName name="nindnc3p" localSheetId="8">#REF!</definedName>
    <definedName name="nindnc3p" localSheetId="4">#REF!</definedName>
    <definedName name="nindnc3p" localSheetId="7">#REF!</definedName>
    <definedName name="nindnc3p" localSheetId="10">#REF!</definedName>
    <definedName name="nindnc3p" localSheetId="1">#REF!</definedName>
    <definedName name="nindnc3p" localSheetId="6">#REF!</definedName>
    <definedName name="nindnc3p" localSheetId="9">#REF!</definedName>
    <definedName name="nindnc3p" localSheetId="3">#REF!</definedName>
    <definedName name="nindnc3p" localSheetId="5">#REF!</definedName>
    <definedName name="nindnc3p" localSheetId="0">#REF!</definedName>
    <definedName name="nindnc3p" localSheetId="2">#REF!</definedName>
    <definedName name="nindnc3p" localSheetId="11">#REF!</definedName>
    <definedName name="nindnc3p">#REF!</definedName>
    <definedName name="nindvl1p" localSheetId="8">#REF!</definedName>
    <definedName name="nindvl1p" localSheetId="4">#REF!</definedName>
    <definedName name="nindvl1p" localSheetId="7">#REF!</definedName>
    <definedName name="nindvl1p" localSheetId="10">#REF!</definedName>
    <definedName name="nindvl1p" localSheetId="1">#REF!</definedName>
    <definedName name="nindvl1p" localSheetId="6">#REF!</definedName>
    <definedName name="nindvl1p" localSheetId="9">#REF!</definedName>
    <definedName name="nindvl1p" localSheetId="3">#REF!</definedName>
    <definedName name="nindvl1p" localSheetId="5">#REF!</definedName>
    <definedName name="nindvl1p" localSheetId="0">#REF!</definedName>
    <definedName name="nindvl1p" localSheetId="2">#REF!</definedName>
    <definedName name="nindvl1p" localSheetId="11">#REF!</definedName>
    <definedName name="nindvl1p">#REF!</definedName>
    <definedName name="nindvl3p" localSheetId="8">#REF!</definedName>
    <definedName name="nindvl3p" localSheetId="4">#REF!</definedName>
    <definedName name="nindvl3p" localSheetId="7">#REF!</definedName>
    <definedName name="nindvl3p" localSheetId="10">#REF!</definedName>
    <definedName name="nindvl3p" localSheetId="1">#REF!</definedName>
    <definedName name="nindvl3p" localSheetId="6">#REF!</definedName>
    <definedName name="nindvl3p" localSheetId="9">#REF!</definedName>
    <definedName name="nindvl3p" localSheetId="3">#REF!</definedName>
    <definedName name="nindvl3p" localSheetId="5">#REF!</definedName>
    <definedName name="nindvl3p" localSheetId="0">#REF!</definedName>
    <definedName name="nindvl3p" localSheetId="2">#REF!</definedName>
    <definedName name="nindvl3p" localSheetId="11">#REF!</definedName>
    <definedName name="nindvl3p">#REF!</definedName>
    <definedName name="ning1p" localSheetId="8">#REF!</definedName>
    <definedName name="ning1p" localSheetId="4">#REF!</definedName>
    <definedName name="ning1p" localSheetId="7">#REF!</definedName>
    <definedName name="ning1p" localSheetId="10">#REF!</definedName>
    <definedName name="ning1p" localSheetId="1">#REF!</definedName>
    <definedName name="ning1p" localSheetId="6">#REF!</definedName>
    <definedName name="ning1p" localSheetId="9">#REF!</definedName>
    <definedName name="ning1p" localSheetId="3">#REF!</definedName>
    <definedName name="ning1p" localSheetId="5">#REF!</definedName>
    <definedName name="ning1p" localSheetId="0">#REF!</definedName>
    <definedName name="ning1p" localSheetId="2">#REF!</definedName>
    <definedName name="ning1p" localSheetId="11">#REF!</definedName>
    <definedName name="ning1p">#REF!</definedName>
    <definedName name="ningnc1p" localSheetId="8">#REF!</definedName>
    <definedName name="ningnc1p" localSheetId="4">#REF!</definedName>
    <definedName name="ningnc1p" localSheetId="7">#REF!</definedName>
    <definedName name="ningnc1p" localSheetId="10">#REF!</definedName>
    <definedName name="ningnc1p" localSheetId="1">#REF!</definedName>
    <definedName name="ningnc1p" localSheetId="6">#REF!</definedName>
    <definedName name="ningnc1p" localSheetId="9">#REF!</definedName>
    <definedName name="ningnc1p" localSheetId="3">#REF!</definedName>
    <definedName name="ningnc1p" localSheetId="5">#REF!</definedName>
    <definedName name="ningnc1p" localSheetId="0">#REF!</definedName>
    <definedName name="ningnc1p" localSheetId="2">#REF!</definedName>
    <definedName name="ningnc1p" localSheetId="11">#REF!</definedName>
    <definedName name="ningnc1p">#REF!</definedName>
    <definedName name="ningvl1p" localSheetId="8">#REF!</definedName>
    <definedName name="ningvl1p" localSheetId="4">#REF!</definedName>
    <definedName name="ningvl1p" localSheetId="7">#REF!</definedName>
    <definedName name="ningvl1p" localSheetId="10">#REF!</definedName>
    <definedName name="ningvl1p" localSheetId="1">#REF!</definedName>
    <definedName name="ningvl1p" localSheetId="6">#REF!</definedName>
    <definedName name="ningvl1p" localSheetId="9">#REF!</definedName>
    <definedName name="ningvl1p" localSheetId="3">#REF!</definedName>
    <definedName name="ningvl1p" localSheetId="5">#REF!</definedName>
    <definedName name="ningvl1p" localSheetId="0">#REF!</definedName>
    <definedName name="ningvl1p" localSheetId="2">#REF!</definedName>
    <definedName name="ningvl1p" localSheetId="11">#REF!</definedName>
    <definedName name="ningvl1p">#REF!</definedName>
    <definedName name="ninnc3p" localSheetId="8">#REF!</definedName>
    <definedName name="ninnc3p" localSheetId="4">#REF!</definedName>
    <definedName name="ninnc3p" localSheetId="7">#REF!</definedName>
    <definedName name="ninnc3p" localSheetId="10">#REF!</definedName>
    <definedName name="ninnc3p" localSheetId="1">#REF!</definedName>
    <definedName name="ninnc3p" localSheetId="6">#REF!</definedName>
    <definedName name="ninnc3p" localSheetId="9">#REF!</definedName>
    <definedName name="ninnc3p" localSheetId="3">#REF!</definedName>
    <definedName name="ninnc3p" localSheetId="5">#REF!</definedName>
    <definedName name="ninnc3p" localSheetId="0">#REF!</definedName>
    <definedName name="ninnc3p" localSheetId="2">#REF!</definedName>
    <definedName name="ninnc3p" localSheetId="11">#REF!</definedName>
    <definedName name="ninnc3p">#REF!</definedName>
    <definedName name="nint1p" localSheetId="8">#REF!</definedName>
    <definedName name="nint1p" localSheetId="4">#REF!</definedName>
    <definedName name="nint1p" localSheetId="7">#REF!</definedName>
    <definedName name="nint1p" localSheetId="10">#REF!</definedName>
    <definedName name="nint1p" localSheetId="1">#REF!</definedName>
    <definedName name="nint1p" localSheetId="6">#REF!</definedName>
    <definedName name="nint1p" localSheetId="9">#REF!</definedName>
    <definedName name="nint1p" localSheetId="3">#REF!</definedName>
    <definedName name="nint1p" localSheetId="5">#REF!</definedName>
    <definedName name="nint1p" localSheetId="0">#REF!</definedName>
    <definedName name="nint1p" localSheetId="2">#REF!</definedName>
    <definedName name="nint1p" localSheetId="11">#REF!</definedName>
    <definedName name="nint1p">#REF!</definedName>
    <definedName name="nintnc1p" localSheetId="8">#REF!</definedName>
    <definedName name="nintnc1p" localSheetId="4">#REF!</definedName>
    <definedName name="nintnc1p" localSheetId="7">#REF!</definedName>
    <definedName name="nintnc1p" localSheetId="10">#REF!</definedName>
    <definedName name="nintnc1p" localSheetId="1">#REF!</definedName>
    <definedName name="nintnc1p" localSheetId="6">#REF!</definedName>
    <definedName name="nintnc1p" localSheetId="9">#REF!</definedName>
    <definedName name="nintnc1p" localSheetId="3">#REF!</definedName>
    <definedName name="nintnc1p" localSheetId="5">#REF!</definedName>
    <definedName name="nintnc1p" localSheetId="0">#REF!</definedName>
    <definedName name="nintnc1p" localSheetId="2">#REF!</definedName>
    <definedName name="nintnc1p" localSheetId="11">#REF!</definedName>
    <definedName name="nintnc1p">#REF!</definedName>
    <definedName name="nintvl1p" localSheetId="8">#REF!</definedName>
    <definedName name="nintvl1p" localSheetId="4">#REF!</definedName>
    <definedName name="nintvl1p" localSheetId="7">#REF!</definedName>
    <definedName name="nintvl1p" localSheetId="10">#REF!</definedName>
    <definedName name="nintvl1p" localSheetId="1">#REF!</definedName>
    <definedName name="nintvl1p" localSheetId="6">#REF!</definedName>
    <definedName name="nintvl1p" localSheetId="9">#REF!</definedName>
    <definedName name="nintvl1p" localSheetId="3">#REF!</definedName>
    <definedName name="nintvl1p" localSheetId="5">#REF!</definedName>
    <definedName name="nintvl1p" localSheetId="0">#REF!</definedName>
    <definedName name="nintvl1p" localSheetId="2">#REF!</definedName>
    <definedName name="nintvl1p" localSheetId="11">#REF!</definedName>
    <definedName name="nintvl1p">#REF!</definedName>
    <definedName name="ninvl3p" localSheetId="8">#REF!</definedName>
    <definedName name="ninvl3p" localSheetId="4">#REF!</definedName>
    <definedName name="ninvl3p" localSheetId="7">#REF!</definedName>
    <definedName name="ninvl3p" localSheetId="10">#REF!</definedName>
    <definedName name="ninvl3p" localSheetId="1">#REF!</definedName>
    <definedName name="ninvl3p" localSheetId="6">#REF!</definedName>
    <definedName name="ninvl3p" localSheetId="9">#REF!</definedName>
    <definedName name="ninvl3p" localSheetId="3">#REF!</definedName>
    <definedName name="ninvl3p" localSheetId="5">#REF!</definedName>
    <definedName name="ninvl3p" localSheetId="0">#REF!</definedName>
    <definedName name="ninvl3p" localSheetId="2">#REF!</definedName>
    <definedName name="ninvl3p" localSheetId="11">#REF!</definedName>
    <definedName name="ninvl3p">#REF!</definedName>
    <definedName name="nl" localSheetId="8">#REF!</definedName>
    <definedName name="nl" localSheetId="4">#REF!</definedName>
    <definedName name="nl" localSheetId="7">#REF!</definedName>
    <definedName name="nl" localSheetId="10">#REF!</definedName>
    <definedName name="nl" localSheetId="1">#REF!</definedName>
    <definedName name="nl" localSheetId="6">#REF!</definedName>
    <definedName name="nl" localSheetId="9">#REF!</definedName>
    <definedName name="nl" localSheetId="3">#REF!</definedName>
    <definedName name="nl" localSheetId="5">#REF!</definedName>
    <definedName name="nl" localSheetId="0">#REF!</definedName>
    <definedName name="nl" localSheetId="2">#REF!</definedName>
    <definedName name="nl" localSheetId="11">#REF!</definedName>
    <definedName name="nl">#REF!</definedName>
    <definedName name="nl1p" localSheetId="8">#REF!</definedName>
    <definedName name="nl1p" localSheetId="4">#REF!</definedName>
    <definedName name="nl1p" localSheetId="7">#REF!</definedName>
    <definedName name="nl1p" localSheetId="10">#REF!</definedName>
    <definedName name="nl1p" localSheetId="1">#REF!</definedName>
    <definedName name="nl1p" localSheetId="6">#REF!</definedName>
    <definedName name="nl1p" localSheetId="9">#REF!</definedName>
    <definedName name="nl1p" localSheetId="3">#REF!</definedName>
    <definedName name="nl1p" localSheetId="5">#REF!</definedName>
    <definedName name="nl1p" localSheetId="0">#REF!</definedName>
    <definedName name="nl1p" localSheetId="2">#REF!</definedName>
    <definedName name="nl1p" localSheetId="11">#REF!</definedName>
    <definedName name="nl1p">#REF!</definedName>
    <definedName name="nl3p" localSheetId="8">#REF!</definedName>
    <definedName name="nl3p" localSheetId="4">#REF!</definedName>
    <definedName name="nl3p" localSheetId="7">#REF!</definedName>
    <definedName name="nl3p" localSheetId="10">#REF!</definedName>
    <definedName name="nl3p" localSheetId="1">#REF!</definedName>
    <definedName name="nl3p" localSheetId="6">#REF!</definedName>
    <definedName name="nl3p" localSheetId="9">#REF!</definedName>
    <definedName name="nl3p" localSheetId="3">#REF!</definedName>
    <definedName name="nl3p" localSheetId="5">#REF!</definedName>
    <definedName name="nl3p" localSheetId="0">#REF!</definedName>
    <definedName name="nl3p" localSheetId="2">#REF!</definedName>
    <definedName name="nl3p" localSheetId="11">#REF!</definedName>
    <definedName name="nl3p">#REF!</definedName>
    <definedName name="NLFElse" localSheetId="8">#REF!</definedName>
    <definedName name="NLFElse" localSheetId="4">#REF!</definedName>
    <definedName name="NLFElse" localSheetId="7">#REF!</definedName>
    <definedName name="NLFElse" localSheetId="10">#REF!</definedName>
    <definedName name="NLFElse" localSheetId="1">#REF!</definedName>
    <definedName name="NLFElse" localSheetId="6">#REF!</definedName>
    <definedName name="NLFElse" localSheetId="9">#REF!</definedName>
    <definedName name="NLFElse" localSheetId="3">#REF!</definedName>
    <definedName name="NLFElse" localSheetId="5">#REF!</definedName>
    <definedName name="NLFElse" localSheetId="0">#REF!</definedName>
    <definedName name="NLFElse" localSheetId="2">#REF!</definedName>
    <definedName name="NLFElse" localSheetId="11">#REF!</definedName>
    <definedName name="NLFElse">#REF!</definedName>
    <definedName name="NLHC15" localSheetId="8">#REF!</definedName>
    <definedName name="NLHC15" localSheetId="4">#REF!</definedName>
    <definedName name="NLHC15" localSheetId="7">#REF!</definedName>
    <definedName name="NLHC15" localSheetId="10">#REF!</definedName>
    <definedName name="NLHC15" localSheetId="1">#REF!</definedName>
    <definedName name="NLHC15" localSheetId="6">#REF!</definedName>
    <definedName name="NLHC15" localSheetId="9">#REF!</definedName>
    <definedName name="NLHC15" localSheetId="3">#REF!</definedName>
    <definedName name="NLHC15" localSheetId="5">#REF!</definedName>
    <definedName name="NLHC15" localSheetId="0">#REF!</definedName>
    <definedName name="NLHC15" localSheetId="2">#REF!</definedName>
    <definedName name="NLHC15" localSheetId="11">#REF!</definedName>
    <definedName name="NLHC15">#REF!</definedName>
    <definedName name="NLHC25" localSheetId="8">#REF!</definedName>
    <definedName name="NLHC25" localSheetId="4">#REF!</definedName>
    <definedName name="NLHC25" localSheetId="7">#REF!</definedName>
    <definedName name="NLHC25" localSheetId="10">#REF!</definedName>
    <definedName name="NLHC25" localSheetId="1">#REF!</definedName>
    <definedName name="NLHC25" localSheetId="6">#REF!</definedName>
    <definedName name="NLHC25" localSheetId="9">#REF!</definedName>
    <definedName name="NLHC25" localSheetId="3">#REF!</definedName>
    <definedName name="NLHC25" localSheetId="5">#REF!</definedName>
    <definedName name="NLHC25" localSheetId="0">#REF!</definedName>
    <definedName name="NLHC25" localSheetId="2">#REF!</definedName>
    <definedName name="NLHC25" localSheetId="11">#REF!</definedName>
    <definedName name="NLHC25">#REF!</definedName>
    <definedName name="NLLC15" localSheetId="8">#REF!</definedName>
    <definedName name="NLLC15" localSheetId="4">#REF!</definedName>
    <definedName name="NLLC15" localSheetId="7">#REF!</definedName>
    <definedName name="NLLC15" localSheetId="10">#REF!</definedName>
    <definedName name="NLLC15" localSheetId="1">#REF!</definedName>
    <definedName name="NLLC15" localSheetId="6">#REF!</definedName>
    <definedName name="NLLC15" localSheetId="9">#REF!</definedName>
    <definedName name="NLLC15" localSheetId="3">#REF!</definedName>
    <definedName name="NLLC15" localSheetId="5">#REF!</definedName>
    <definedName name="NLLC15" localSheetId="0">#REF!</definedName>
    <definedName name="NLLC15" localSheetId="2">#REF!</definedName>
    <definedName name="NLLC15" localSheetId="11">#REF!</definedName>
    <definedName name="NLLC15">#REF!</definedName>
    <definedName name="NLLC25" localSheetId="8">#REF!</definedName>
    <definedName name="NLLC25" localSheetId="4">#REF!</definedName>
    <definedName name="NLLC25" localSheetId="7">#REF!</definedName>
    <definedName name="NLLC25" localSheetId="10">#REF!</definedName>
    <definedName name="NLLC25" localSheetId="1">#REF!</definedName>
    <definedName name="NLLC25" localSheetId="6">#REF!</definedName>
    <definedName name="NLLC25" localSheetId="9">#REF!</definedName>
    <definedName name="NLLC25" localSheetId="3">#REF!</definedName>
    <definedName name="NLLC25" localSheetId="5">#REF!</definedName>
    <definedName name="NLLC25" localSheetId="0">#REF!</definedName>
    <definedName name="NLLC25" localSheetId="2">#REF!</definedName>
    <definedName name="NLLC25" localSheetId="11">#REF!</definedName>
    <definedName name="NLLC25">#REF!</definedName>
    <definedName name="NLMC15" localSheetId="8">#REF!</definedName>
    <definedName name="NLMC15" localSheetId="4">#REF!</definedName>
    <definedName name="NLMC15" localSheetId="7">#REF!</definedName>
    <definedName name="NLMC15" localSheetId="10">#REF!</definedName>
    <definedName name="NLMC15" localSheetId="1">#REF!</definedName>
    <definedName name="NLMC15" localSheetId="6">#REF!</definedName>
    <definedName name="NLMC15" localSheetId="9">#REF!</definedName>
    <definedName name="NLMC15" localSheetId="3">#REF!</definedName>
    <definedName name="NLMC15" localSheetId="5">#REF!</definedName>
    <definedName name="NLMC15" localSheetId="0">#REF!</definedName>
    <definedName name="NLMC15" localSheetId="2">#REF!</definedName>
    <definedName name="NLMC15" localSheetId="11">#REF!</definedName>
    <definedName name="NLMC15">#REF!</definedName>
    <definedName name="NLMC25" localSheetId="8">#REF!</definedName>
    <definedName name="NLMC25" localSheetId="4">#REF!</definedName>
    <definedName name="NLMC25" localSheetId="7">#REF!</definedName>
    <definedName name="NLMC25" localSheetId="10">#REF!</definedName>
    <definedName name="NLMC25" localSheetId="1">#REF!</definedName>
    <definedName name="NLMC25" localSheetId="6">#REF!</definedName>
    <definedName name="NLMC25" localSheetId="9">#REF!</definedName>
    <definedName name="NLMC25" localSheetId="3">#REF!</definedName>
    <definedName name="NLMC25" localSheetId="5">#REF!</definedName>
    <definedName name="NLMC25" localSheetId="0">#REF!</definedName>
    <definedName name="NLMC25" localSheetId="2">#REF!</definedName>
    <definedName name="NLMC25" localSheetId="11">#REF!</definedName>
    <definedName name="NLMC25">#REF!</definedName>
    <definedName name="nlnc3p" localSheetId="8">#REF!</definedName>
    <definedName name="nlnc3p" localSheetId="4">#REF!</definedName>
    <definedName name="nlnc3p" localSheetId="7">#REF!</definedName>
    <definedName name="nlnc3p" localSheetId="10">#REF!</definedName>
    <definedName name="nlnc3p" localSheetId="1">#REF!</definedName>
    <definedName name="nlnc3p" localSheetId="6">#REF!</definedName>
    <definedName name="nlnc3p" localSheetId="9">#REF!</definedName>
    <definedName name="nlnc3p" localSheetId="3">#REF!</definedName>
    <definedName name="nlnc3p" localSheetId="5">#REF!</definedName>
    <definedName name="nlnc3p" localSheetId="0">#REF!</definedName>
    <definedName name="nlnc3p" localSheetId="2">#REF!</definedName>
    <definedName name="nlnc3p" localSheetId="11">#REF!</definedName>
    <definedName name="nlnc3p">#REF!</definedName>
    <definedName name="nlnc3pha" localSheetId="8">#REF!</definedName>
    <definedName name="nlnc3pha" localSheetId="4">#REF!</definedName>
    <definedName name="nlnc3pha" localSheetId="7">#REF!</definedName>
    <definedName name="nlnc3pha" localSheetId="10">#REF!</definedName>
    <definedName name="nlnc3pha" localSheetId="1">#REF!</definedName>
    <definedName name="nlnc3pha" localSheetId="6">#REF!</definedName>
    <definedName name="nlnc3pha" localSheetId="9">#REF!</definedName>
    <definedName name="nlnc3pha" localSheetId="3">#REF!</definedName>
    <definedName name="nlnc3pha" localSheetId="5">#REF!</definedName>
    <definedName name="nlnc3pha" localSheetId="0">#REF!</definedName>
    <definedName name="nlnc3pha" localSheetId="2">#REF!</definedName>
    <definedName name="nlnc3pha" localSheetId="11">#REF!</definedName>
    <definedName name="nlnc3pha">#REF!</definedName>
    <definedName name="NLTK1p" localSheetId="8">#REF!</definedName>
    <definedName name="NLTK1p" localSheetId="4">#REF!</definedName>
    <definedName name="NLTK1p" localSheetId="7">#REF!</definedName>
    <definedName name="NLTK1p" localSheetId="10">#REF!</definedName>
    <definedName name="NLTK1p" localSheetId="1">#REF!</definedName>
    <definedName name="NLTK1p" localSheetId="6">#REF!</definedName>
    <definedName name="NLTK1p" localSheetId="9">#REF!</definedName>
    <definedName name="NLTK1p" localSheetId="3">#REF!</definedName>
    <definedName name="NLTK1p" localSheetId="5">#REF!</definedName>
    <definedName name="NLTK1p" localSheetId="0">#REF!</definedName>
    <definedName name="NLTK1p" localSheetId="2">#REF!</definedName>
    <definedName name="NLTK1p" localSheetId="11">#REF!</definedName>
    <definedName name="NLTK1p">#REF!</definedName>
    <definedName name="nlvl3p" localSheetId="8">#REF!</definedName>
    <definedName name="nlvl3p" localSheetId="4">#REF!</definedName>
    <definedName name="nlvl3p" localSheetId="7">#REF!</definedName>
    <definedName name="nlvl3p" localSheetId="10">#REF!</definedName>
    <definedName name="nlvl3p" localSheetId="1">#REF!</definedName>
    <definedName name="nlvl3p" localSheetId="6">#REF!</definedName>
    <definedName name="nlvl3p" localSheetId="9">#REF!</definedName>
    <definedName name="nlvl3p" localSheetId="3">#REF!</definedName>
    <definedName name="nlvl3p" localSheetId="5">#REF!</definedName>
    <definedName name="nlvl3p" localSheetId="0">#REF!</definedName>
    <definedName name="nlvl3p" localSheetId="2">#REF!</definedName>
    <definedName name="nlvl3p" localSheetId="11">#REF!</definedName>
    <definedName name="nlvl3p">#REF!</definedName>
    <definedName name="nn" localSheetId="8">#REF!</definedName>
    <definedName name="nn" localSheetId="4">#REF!</definedName>
    <definedName name="nn" localSheetId="7">#REF!</definedName>
    <definedName name="nn" localSheetId="10">#REF!</definedName>
    <definedName name="nn" localSheetId="1">#REF!</definedName>
    <definedName name="nn" localSheetId="6">#REF!</definedName>
    <definedName name="nn" localSheetId="9">#REF!</definedName>
    <definedName name="nn" localSheetId="3">#REF!</definedName>
    <definedName name="nn" localSheetId="5">#REF!</definedName>
    <definedName name="nn" localSheetId="0">#REF!</definedName>
    <definedName name="nn" localSheetId="2">#REF!</definedName>
    <definedName name="nn" localSheetId="11">#REF!</definedName>
    <definedName name="nn">#REF!</definedName>
    <definedName name="nn1p" localSheetId="8">#REF!</definedName>
    <definedName name="nn1p" localSheetId="4">#REF!</definedName>
    <definedName name="nn1p" localSheetId="7">#REF!</definedName>
    <definedName name="nn1p" localSheetId="10">#REF!</definedName>
    <definedName name="nn1p" localSheetId="1">#REF!</definedName>
    <definedName name="nn1p" localSheetId="6">#REF!</definedName>
    <definedName name="nn1p" localSheetId="9">#REF!</definedName>
    <definedName name="nn1p" localSheetId="3">#REF!</definedName>
    <definedName name="nn1p" localSheetId="5">#REF!</definedName>
    <definedName name="nn1p" localSheetId="0">#REF!</definedName>
    <definedName name="nn1p" localSheetId="2">#REF!</definedName>
    <definedName name="nn1p" localSheetId="11">#REF!</definedName>
    <definedName name="nn1p">#REF!</definedName>
    <definedName name="nn3p" localSheetId="8">#REF!</definedName>
    <definedName name="nn3p" localSheetId="4">#REF!</definedName>
    <definedName name="nn3p" localSheetId="7">#REF!</definedName>
    <definedName name="nn3p" localSheetId="10">#REF!</definedName>
    <definedName name="nn3p" localSheetId="1">#REF!</definedName>
    <definedName name="nn3p" localSheetId="6">#REF!</definedName>
    <definedName name="nn3p" localSheetId="9">#REF!</definedName>
    <definedName name="nn3p" localSheetId="3">#REF!</definedName>
    <definedName name="nn3p" localSheetId="5">#REF!</definedName>
    <definedName name="nn3p" localSheetId="0">#REF!</definedName>
    <definedName name="nn3p" localSheetId="2">#REF!</definedName>
    <definedName name="nn3p" localSheetId="11">#REF!</definedName>
    <definedName name="nn3p">#REF!</definedName>
    <definedName name="nnnc3p" localSheetId="8">#REF!</definedName>
    <definedName name="nnnc3p" localSheetId="4">#REF!</definedName>
    <definedName name="nnnc3p" localSheetId="7">#REF!</definedName>
    <definedName name="nnnc3p" localSheetId="10">#REF!</definedName>
    <definedName name="nnnc3p" localSheetId="1">#REF!</definedName>
    <definedName name="nnnc3p" localSheetId="6">#REF!</definedName>
    <definedName name="nnnc3p" localSheetId="9">#REF!</definedName>
    <definedName name="nnnc3p" localSheetId="3">#REF!</definedName>
    <definedName name="nnnc3p" localSheetId="5">#REF!</definedName>
    <definedName name="nnnc3p" localSheetId="0">#REF!</definedName>
    <definedName name="nnnc3p" localSheetId="2">#REF!</definedName>
    <definedName name="nnnc3p" localSheetId="11">#REF!</definedName>
    <definedName name="nnnc3p">#REF!</definedName>
    <definedName name="nnvl3p" localSheetId="8">#REF!</definedName>
    <definedName name="nnvl3p" localSheetId="4">#REF!</definedName>
    <definedName name="nnvl3p" localSheetId="7">#REF!</definedName>
    <definedName name="nnvl3p" localSheetId="10">#REF!</definedName>
    <definedName name="nnvl3p" localSheetId="1">#REF!</definedName>
    <definedName name="nnvl3p" localSheetId="6">#REF!</definedName>
    <definedName name="nnvl3p" localSheetId="9">#REF!</definedName>
    <definedName name="nnvl3p" localSheetId="3">#REF!</definedName>
    <definedName name="nnvl3p" localSheetId="5">#REF!</definedName>
    <definedName name="nnvl3p" localSheetId="0">#REF!</definedName>
    <definedName name="nnvl3p" localSheetId="2">#REF!</definedName>
    <definedName name="nnvl3p" localSheetId="11">#REF!</definedName>
    <definedName name="nnvl3p">#REF!</definedName>
    <definedName name="NrYC" localSheetId="8">#REF!</definedName>
    <definedName name="NrYC" localSheetId="4">#REF!</definedName>
    <definedName name="NrYC" localSheetId="7">#REF!</definedName>
    <definedName name="NrYC" localSheetId="10">#REF!</definedName>
    <definedName name="NrYC" localSheetId="1">#REF!</definedName>
    <definedName name="NrYC" localSheetId="6">#REF!</definedName>
    <definedName name="NrYC" localSheetId="9">#REF!</definedName>
    <definedName name="NrYC" localSheetId="3">#REF!</definedName>
    <definedName name="NrYC" localSheetId="5">#REF!</definedName>
    <definedName name="NrYC" localSheetId="0">#REF!</definedName>
    <definedName name="NrYC" localSheetId="2">#REF!</definedName>
    <definedName name="NrYC" localSheetId="11">#REF!</definedName>
    <definedName name="NrYC">#REF!</definedName>
    <definedName name="Nut_tec" localSheetId="8">#REF!</definedName>
    <definedName name="Nut_tec" localSheetId="4">#REF!</definedName>
    <definedName name="Nut_tec" localSheetId="7">#REF!</definedName>
    <definedName name="Nut_tec" localSheetId="10">#REF!</definedName>
    <definedName name="Nut_tec" localSheetId="1">#REF!</definedName>
    <definedName name="Nut_tec" localSheetId="6">#REF!</definedName>
    <definedName name="Nut_tec" localSheetId="9">#REF!</definedName>
    <definedName name="Nut_tec" localSheetId="3">#REF!</definedName>
    <definedName name="Nut_tec" localSheetId="5">#REF!</definedName>
    <definedName name="Nut_tec" localSheetId="0">#REF!</definedName>
    <definedName name="Nut_tec" localSheetId="2">#REF!</definedName>
    <definedName name="Nut_tec" localSheetId="11">#REF!</definedName>
    <definedName name="Nut_tec">#REF!</definedName>
    <definedName name="NVF" localSheetId="8">#REF!</definedName>
    <definedName name="NVF" localSheetId="4">#REF!</definedName>
    <definedName name="NVF" localSheetId="7">#REF!</definedName>
    <definedName name="NVF" localSheetId="10">#REF!</definedName>
    <definedName name="NVF" localSheetId="1">#REF!</definedName>
    <definedName name="NVF" localSheetId="6">#REF!</definedName>
    <definedName name="NVF" localSheetId="9">#REF!</definedName>
    <definedName name="NVF" localSheetId="3">#REF!</definedName>
    <definedName name="NVF" localSheetId="5">#REF!</definedName>
    <definedName name="NVF" localSheetId="0">#REF!</definedName>
    <definedName name="NVF" localSheetId="2">#REF!</definedName>
    <definedName name="NVF" localSheetId="11">#REF!</definedName>
    <definedName name="NVF">#REF!</definedName>
    <definedName name="OM" localSheetId="8">#REF!</definedName>
    <definedName name="OM" localSheetId="4">#REF!</definedName>
    <definedName name="OM" localSheetId="7">#REF!</definedName>
    <definedName name="OM" localSheetId="10">#REF!</definedName>
    <definedName name="OM" localSheetId="1">#REF!</definedName>
    <definedName name="OM" localSheetId="6">#REF!</definedName>
    <definedName name="OM" localSheetId="9">#REF!</definedName>
    <definedName name="OM" localSheetId="3">#REF!</definedName>
    <definedName name="OM" localSheetId="5">#REF!</definedName>
    <definedName name="OM" localSheetId="0">#REF!</definedName>
    <definedName name="OM" localSheetId="2">#REF!</definedName>
    <definedName name="OM" localSheetId="11">#REF!</definedName>
    <definedName name="OM">#REF!</definedName>
    <definedName name="options" localSheetId="8">#REF!</definedName>
    <definedName name="options" localSheetId="4">#REF!</definedName>
    <definedName name="options" localSheetId="7">#REF!</definedName>
    <definedName name="options" localSheetId="10">#REF!</definedName>
    <definedName name="options" localSheetId="1">#REF!</definedName>
    <definedName name="options" localSheetId="6">#REF!</definedName>
    <definedName name="options" localSheetId="9">#REF!</definedName>
    <definedName name="options" localSheetId="3">#REF!</definedName>
    <definedName name="options" localSheetId="5">#REF!</definedName>
    <definedName name="options" localSheetId="0">#REF!</definedName>
    <definedName name="options" localSheetId="2">#REF!</definedName>
    <definedName name="options" localSheetId="11">#REF!</definedName>
    <definedName name="options">#REF!</definedName>
    <definedName name="OutRow" localSheetId="8">#REF!</definedName>
    <definedName name="OutRow" localSheetId="4">#REF!</definedName>
    <definedName name="OutRow" localSheetId="7">#REF!</definedName>
    <definedName name="OutRow" localSheetId="10">#REF!</definedName>
    <definedName name="OutRow" localSheetId="1">#REF!</definedName>
    <definedName name="OutRow" localSheetId="6">#REF!</definedName>
    <definedName name="OutRow" localSheetId="9">#REF!</definedName>
    <definedName name="OutRow" localSheetId="3">#REF!</definedName>
    <definedName name="OutRow" localSheetId="5">#REF!</definedName>
    <definedName name="OutRow" localSheetId="0">#REF!</definedName>
    <definedName name="OutRow" localSheetId="2">#REF!</definedName>
    <definedName name="OutRow" localSheetId="11">#REF!</definedName>
    <definedName name="OutRow">#REF!</definedName>
    <definedName name="p" localSheetId="8">#REF!</definedName>
    <definedName name="p" localSheetId="4">#REF!</definedName>
    <definedName name="p" localSheetId="7">#REF!</definedName>
    <definedName name="p" localSheetId="10">#REF!</definedName>
    <definedName name="p" localSheetId="1">#REF!</definedName>
    <definedName name="p" localSheetId="6">#REF!</definedName>
    <definedName name="p" localSheetId="9">#REF!</definedName>
    <definedName name="p" localSheetId="3">#REF!</definedName>
    <definedName name="p" localSheetId="5">#REF!</definedName>
    <definedName name="p" localSheetId="0">#REF!</definedName>
    <definedName name="p" localSheetId="2">#REF!</definedName>
    <definedName name="p" localSheetId="11">#REF!</definedName>
    <definedName name="p">#REF!</definedName>
    <definedName name="P_Class1" localSheetId="8">#REF!</definedName>
    <definedName name="P_Class1" localSheetId="4">#REF!</definedName>
    <definedName name="P_Class1" localSheetId="7">#REF!</definedName>
    <definedName name="P_Class1" localSheetId="10">#REF!</definedName>
    <definedName name="P_Class1" localSheetId="1">#REF!</definedName>
    <definedName name="P_Class1" localSheetId="6">#REF!</definedName>
    <definedName name="P_Class1" localSheetId="9">#REF!</definedName>
    <definedName name="P_Class1" localSheetId="3">#REF!</definedName>
    <definedName name="P_Class1" localSheetId="5">#REF!</definedName>
    <definedName name="P_Class1" localSheetId="0">#REF!</definedName>
    <definedName name="P_Class1" localSheetId="2">#REF!</definedName>
    <definedName name="P_Class1" localSheetId="11">#REF!</definedName>
    <definedName name="P_Class1">#REF!</definedName>
    <definedName name="P_Class2" localSheetId="8">#REF!</definedName>
    <definedName name="P_Class2" localSheetId="4">#REF!</definedName>
    <definedName name="P_Class2" localSheetId="7">#REF!</definedName>
    <definedName name="P_Class2" localSheetId="10">#REF!</definedName>
    <definedName name="P_Class2" localSheetId="1">#REF!</definedName>
    <definedName name="P_Class2" localSheetId="6">#REF!</definedName>
    <definedName name="P_Class2" localSheetId="9">#REF!</definedName>
    <definedName name="P_Class2" localSheetId="3">#REF!</definedName>
    <definedName name="P_Class2" localSheetId="5">#REF!</definedName>
    <definedName name="P_Class2" localSheetId="0">#REF!</definedName>
    <definedName name="P_Class2" localSheetId="2">#REF!</definedName>
    <definedName name="P_Class2" localSheetId="11">#REF!</definedName>
    <definedName name="P_Class2">#REF!</definedName>
    <definedName name="P_Class3" localSheetId="8">#REF!</definedName>
    <definedName name="P_Class3" localSheetId="4">#REF!</definedName>
    <definedName name="P_Class3" localSheetId="7">#REF!</definedName>
    <definedName name="P_Class3" localSheetId="10">#REF!</definedName>
    <definedName name="P_Class3" localSheetId="1">#REF!</definedName>
    <definedName name="P_Class3" localSheetId="6">#REF!</definedName>
    <definedName name="P_Class3" localSheetId="9">#REF!</definedName>
    <definedName name="P_Class3" localSheetId="3">#REF!</definedName>
    <definedName name="P_Class3" localSheetId="5">#REF!</definedName>
    <definedName name="P_Class3" localSheetId="0">#REF!</definedName>
    <definedName name="P_Class3" localSheetId="2">#REF!</definedName>
    <definedName name="P_Class3" localSheetId="11">#REF!</definedName>
    <definedName name="P_Class3">#REF!</definedName>
    <definedName name="P_Class4" localSheetId="8">#REF!</definedName>
    <definedName name="P_Class4" localSheetId="4">#REF!</definedName>
    <definedName name="P_Class4" localSheetId="7">#REF!</definedName>
    <definedName name="P_Class4" localSheetId="10">#REF!</definedName>
    <definedName name="P_Class4" localSheetId="1">#REF!</definedName>
    <definedName name="P_Class4" localSheetId="6">#REF!</definedName>
    <definedName name="P_Class4" localSheetId="9">#REF!</definedName>
    <definedName name="P_Class4" localSheetId="3">#REF!</definedName>
    <definedName name="P_Class4" localSheetId="5">#REF!</definedName>
    <definedName name="P_Class4" localSheetId="0">#REF!</definedName>
    <definedName name="P_Class4" localSheetId="2">#REF!</definedName>
    <definedName name="P_Class4" localSheetId="11">#REF!</definedName>
    <definedName name="P_Class4">#REF!</definedName>
    <definedName name="P_Class5" localSheetId="8">#REF!</definedName>
    <definedName name="P_Class5" localSheetId="4">#REF!</definedName>
    <definedName name="P_Class5" localSheetId="7">#REF!</definedName>
    <definedName name="P_Class5" localSheetId="10">#REF!</definedName>
    <definedName name="P_Class5" localSheetId="1">#REF!</definedName>
    <definedName name="P_Class5" localSheetId="6">#REF!</definedName>
    <definedName name="P_Class5" localSheetId="9">#REF!</definedName>
    <definedName name="P_Class5" localSheetId="3">#REF!</definedName>
    <definedName name="P_Class5" localSheetId="5">#REF!</definedName>
    <definedName name="P_Class5" localSheetId="0">#REF!</definedName>
    <definedName name="P_Class5" localSheetId="2">#REF!</definedName>
    <definedName name="P_Class5" localSheetId="11">#REF!</definedName>
    <definedName name="P_Class5">#REF!</definedName>
    <definedName name="P_con" localSheetId="8">#REF!</definedName>
    <definedName name="P_con" localSheetId="4">#REF!</definedName>
    <definedName name="P_con" localSheetId="7">#REF!</definedName>
    <definedName name="P_con" localSheetId="10">#REF!</definedName>
    <definedName name="P_con" localSheetId="1">#REF!</definedName>
    <definedName name="P_con" localSheetId="6">#REF!</definedName>
    <definedName name="P_con" localSheetId="9">#REF!</definedName>
    <definedName name="P_con" localSheetId="3">#REF!</definedName>
    <definedName name="P_con" localSheetId="5">#REF!</definedName>
    <definedName name="P_con" localSheetId="0">#REF!</definedName>
    <definedName name="P_con" localSheetId="2">#REF!</definedName>
    <definedName name="P_con" localSheetId="11">#REF!</definedName>
    <definedName name="P_con">#REF!</definedName>
    <definedName name="P_run" localSheetId="8">#REF!</definedName>
    <definedName name="P_run" localSheetId="4">#REF!</definedName>
    <definedName name="P_run" localSheetId="7">#REF!</definedName>
    <definedName name="P_run" localSheetId="10">#REF!</definedName>
    <definedName name="P_run" localSheetId="1">#REF!</definedName>
    <definedName name="P_run" localSheetId="6">#REF!</definedName>
    <definedName name="P_run" localSheetId="9">#REF!</definedName>
    <definedName name="P_run" localSheetId="3">#REF!</definedName>
    <definedName name="P_run" localSheetId="5">#REF!</definedName>
    <definedName name="P_run" localSheetId="0">#REF!</definedName>
    <definedName name="P_run" localSheetId="2">#REF!</definedName>
    <definedName name="P_run" localSheetId="11">#REF!</definedName>
    <definedName name="P_run">#REF!</definedName>
    <definedName name="P_sed" localSheetId="8">#REF!</definedName>
    <definedName name="P_sed" localSheetId="4">#REF!</definedName>
    <definedName name="P_sed" localSheetId="7">#REF!</definedName>
    <definedName name="P_sed" localSheetId="10">#REF!</definedName>
    <definedName name="P_sed" localSheetId="1">#REF!</definedName>
    <definedName name="P_sed" localSheetId="6">#REF!</definedName>
    <definedName name="P_sed" localSheetId="9">#REF!</definedName>
    <definedName name="P_sed" localSheetId="3">#REF!</definedName>
    <definedName name="P_sed" localSheetId="5">#REF!</definedName>
    <definedName name="P_sed" localSheetId="0">#REF!</definedName>
    <definedName name="P_sed" localSheetId="2">#REF!</definedName>
    <definedName name="P_sed" localSheetId="11">#REF!</definedName>
    <definedName name="P_sed">#REF!</definedName>
    <definedName name="Pe_Class1" localSheetId="8">#REF!</definedName>
    <definedName name="Pe_Class1" localSheetId="4">#REF!</definedName>
    <definedName name="Pe_Class1" localSheetId="7">#REF!</definedName>
    <definedName name="Pe_Class1" localSheetId="10">#REF!</definedName>
    <definedName name="Pe_Class1" localSheetId="1">#REF!</definedName>
    <definedName name="Pe_Class1" localSheetId="6">#REF!</definedName>
    <definedName name="Pe_Class1" localSheetId="9">#REF!</definedName>
    <definedName name="Pe_Class1" localSheetId="3">#REF!</definedName>
    <definedName name="Pe_Class1" localSheetId="5">#REF!</definedName>
    <definedName name="Pe_Class1" localSheetId="0">#REF!</definedName>
    <definedName name="Pe_Class1" localSheetId="2">#REF!</definedName>
    <definedName name="Pe_Class1" localSheetId="11">#REF!</definedName>
    <definedName name="Pe_Class1">#REF!</definedName>
    <definedName name="Pe_Class2" localSheetId="8">#REF!</definedName>
    <definedName name="Pe_Class2" localSheetId="4">#REF!</definedName>
    <definedName name="Pe_Class2" localSheetId="7">#REF!</definedName>
    <definedName name="Pe_Class2" localSheetId="10">#REF!</definedName>
    <definedName name="Pe_Class2" localSheetId="1">#REF!</definedName>
    <definedName name="Pe_Class2" localSheetId="6">#REF!</definedName>
    <definedName name="Pe_Class2" localSheetId="9">#REF!</definedName>
    <definedName name="Pe_Class2" localSheetId="3">#REF!</definedName>
    <definedName name="Pe_Class2" localSheetId="5">#REF!</definedName>
    <definedName name="Pe_Class2" localSheetId="0">#REF!</definedName>
    <definedName name="Pe_Class2" localSheetId="2">#REF!</definedName>
    <definedName name="Pe_Class2" localSheetId="11">#REF!</definedName>
    <definedName name="Pe_Class2">#REF!</definedName>
    <definedName name="Pe_Class3" localSheetId="8">#REF!</definedName>
    <definedName name="Pe_Class3" localSheetId="4">#REF!</definedName>
    <definedName name="Pe_Class3" localSheetId="7">#REF!</definedName>
    <definedName name="Pe_Class3" localSheetId="10">#REF!</definedName>
    <definedName name="Pe_Class3" localSheetId="1">#REF!</definedName>
    <definedName name="Pe_Class3" localSheetId="6">#REF!</definedName>
    <definedName name="Pe_Class3" localSheetId="9">#REF!</definedName>
    <definedName name="Pe_Class3" localSheetId="3">#REF!</definedName>
    <definedName name="Pe_Class3" localSheetId="5">#REF!</definedName>
    <definedName name="Pe_Class3" localSheetId="0">#REF!</definedName>
    <definedName name="Pe_Class3" localSheetId="2">#REF!</definedName>
    <definedName name="Pe_Class3" localSheetId="11">#REF!</definedName>
    <definedName name="Pe_Class3">#REF!</definedName>
    <definedName name="Pe_Class4" localSheetId="8">#REF!</definedName>
    <definedName name="Pe_Class4" localSheetId="4">#REF!</definedName>
    <definedName name="Pe_Class4" localSheetId="7">#REF!</definedName>
    <definedName name="Pe_Class4" localSheetId="10">#REF!</definedName>
    <definedName name="Pe_Class4" localSheetId="1">#REF!</definedName>
    <definedName name="Pe_Class4" localSheetId="6">#REF!</definedName>
    <definedName name="Pe_Class4" localSheetId="9">#REF!</definedName>
    <definedName name="Pe_Class4" localSheetId="3">#REF!</definedName>
    <definedName name="Pe_Class4" localSheetId="5">#REF!</definedName>
    <definedName name="Pe_Class4" localSheetId="0">#REF!</definedName>
    <definedName name="Pe_Class4" localSheetId="2">#REF!</definedName>
    <definedName name="Pe_Class4" localSheetId="11">#REF!</definedName>
    <definedName name="Pe_Class4">#REF!</definedName>
    <definedName name="Pe_Class5" localSheetId="8">#REF!</definedName>
    <definedName name="Pe_Class5" localSheetId="4">#REF!</definedName>
    <definedName name="Pe_Class5" localSheetId="7">#REF!</definedName>
    <definedName name="Pe_Class5" localSheetId="10">#REF!</definedName>
    <definedName name="Pe_Class5" localSheetId="1">#REF!</definedName>
    <definedName name="Pe_Class5" localSheetId="6">#REF!</definedName>
    <definedName name="Pe_Class5" localSheetId="9">#REF!</definedName>
    <definedName name="Pe_Class5" localSheetId="3">#REF!</definedName>
    <definedName name="Pe_Class5" localSheetId="5">#REF!</definedName>
    <definedName name="Pe_Class5" localSheetId="0">#REF!</definedName>
    <definedName name="Pe_Class5" localSheetId="2">#REF!</definedName>
    <definedName name="Pe_Class5" localSheetId="11">#REF!</definedName>
    <definedName name="Pe_Class5">#REF!</definedName>
    <definedName name="PFF" localSheetId="8">#REF!</definedName>
    <definedName name="PFF" localSheetId="4">#REF!</definedName>
    <definedName name="PFF" localSheetId="7">#REF!</definedName>
    <definedName name="PFF" localSheetId="10">#REF!</definedName>
    <definedName name="PFF" localSheetId="1">#REF!</definedName>
    <definedName name="PFF" localSheetId="6">#REF!</definedName>
    <definedName name="PFF" localSheetId="9">#REF!</definedName>
    <definedName name="PFF" localSheetId="3">#REF!</definedName>
    <definedName name="PFF" localSheetId="5">#REF!</definedName>
    <definedName name="PFF" localSheetId="0">#REF!</definedName>
    <definedName name="PFF" localSheetId="2">#REF!</definedName>
    <definedName name="PFF" localSheetId="11">#REF!</definedName>
    <definedName name="PFF">#REF!</definedName>
    <definedName name="PrecNden" localSheetId="8">#REF!</definedName>
    <definedName name="PrecNden" localSheetId="4">#REF!</definedName>
    <definedName name="PrecNden" localSheetId="7">#REF!</definedName>
    <definedName name="PrecNden" localSheetId="10">#REF!</definedName>
    <definedName name="PrecNden" localSheetId="1">#REF!</definedName>
    <definedName name="PrecNden" localSheetId="6">#REF!</definedName>
    <definedName name="PrecNden" localSheetId="9">#REF!</definedName>
    <definedName name="PrecNden" localSheetId="3">#REF!</definedName>
    <definedName name="PrecNden" localSheetId="5">#REF!</definedName>
    <definedName name="PrecNden" localSheetId="0">#REF!</definedName>
    <definedName name="PrecNden" localSheetId="2">#REF!</definedName>
    <definedName name="PrecNden" localSheetId="11">#REF!</definedName>
    <definedName name="PrecNden">#REF!</definedName>
    <definedName name="PRICE" localSheetId="8">#REF!</definedName>
    <definedName name="PRICE" localSheetId="4">#REF!</definedName>
    <definedName name="PRICE" localSheetId="7">#REF!</definedName>
    <definedName name="PRICE" localSheetId="10">#REF!</definedName>
    <definedName name="PRICE" localSheetId="1">#REF!</definedName>
    <definedName name="PRICE" localSheetId="6">#REF!</definedName>
    <definedName name="PRICE" localSheetId="9">#REF!</definedName>
    <definedName name="PRICE" localSheetId="3">#REF!</definedName>
    <definedName name="PRICE" localSheetId="5">#REF!</definedName>
    <definedName name="PRICE" localSheetId="0">#REF!</definedName>
    <definedName name="PRICE" localSheetId="2">#REF!</definedName>
    <definedName name="PRICE" localSheetId="11">#REF!</definedName>
    <definedName name="PRICE">#REF!</definedName>
    <definedName name="PRICE1" localSheetId="8">#REF!</definedName>
    <definedName name="PRICE1" localSheetId="4">#REF!</definedName>
    <definedName name="PRICE1" localSheetId="7">#REF!</definedName>
    <definedName name="PRICE1" localSheetId="10">#REF!</definedName>
    <definedName name="PRICE1" localSheetId="1">#REF!</definedName>
    <definedName name="PRICE1" localSheetId="6">#REF!</definedName>
    <definedName name="PRICE1" localSheetId="9">#REF!</definedName>
    <definedName name="PRICE1" localSheetId="3">#REF!</definedName>
    <definedName name="PRICE1" localSheetId="5">#REF!</definedName>
    <definedName name="PRICE1" localSheetId="0">#REF!</definedName>
    <definedName name="PRICE1" localSheetId="2">#REF!</definedName>
    <definedName name="PRICE1" localSheetId="11">#REF!</definedName>
    <definedName name="PRICE1">#REF!</definedName>
    <definedName name="_xlnm.Print_Area" localSheetId="8">#REF!</definedName>
    <definedName name="_xlnm.Print_Area" localSheetId="4">#REF!</definedName>
    <definedName name="_xlnm.Print_Area" localSheetId="7">#REF!</definedName>
    <definedName name="_xlnm.Print_Area" localSheetId="10">#REF!</definedName>
    <definedName name="_xlnm.Print_Area" localSheetId="1">#REF!</definedName>
    <definedName name="_xlnm.Print_Area" localSheetId="6">#REF!</definedName>
    <definedName name="_xlnm.Print_Area" localSheetId="9">#REF!</definedName>
    <definedName name="_xlnm.Print_Area" localSheetId="3">#REF!</definedName>
    <definedName name="_xlnm.Print_Area" localSheetId="5">#REF!</definedName>
    <definedName name="_xlnm.Print_Area" localSheetId="2">#REF!</definedName>
    <definedName name="_xlnm.Print_Area" localSheetId="11">#REF!</definedName>
    <definedName name="_xlnm.Print_Area">#REF!</definedName>
    <definedName name="_xlnm.Print_Titles" localSheetId="8">CL!#REF!</definedName>
    <definedName name="_xlnm.Print_Titles" localSheetId="4">CX!#REF!</definedName>
    <definedName name="_xlnm.Print_Titles" localSheetId="7">DT!#REF!</definedName>
    <definedName name="_xlnm.Print_Titles" localSheetId="10">HK!#REF!</definedName>
    <definedName name="_xlnm.Print_Titles" localSheetId="1">HL!#REF!</definedName>
    <definedName name="_xlnm.Print_Titles" localSheetId="6">HS!#REF!</definedName>
    <definedName name="_xlnm.Print_Titles" localSheetId="9">KA!#REF!</definedName>
    <definedName name="_xlnm.Print_Titles" localSheetId="12">LH!#REF!</definedName>
    <definedName name="_xlnm.Print_Titles" localSheetId="3">NX!#REF!</definedName>
    <definedName name="_xlnm.Print_Titles" localSheetId="5">'TH HA'!#REF!</definedName>
    <definedName name="_xlnm.Print_Titles" localSheetId="2">TXKA!$2:$3</definedName>
    <definedName name="_xlnm.Print_Titles" localSheetId="11">VQ!#REF!</definedName>
    <definedName name="_xlnm.Print_Titles">#N/A</definedName>
    <definedName name="Print_Titles_MI" localSheetId="8">#REF!</definedName>
    <definedName name="Print_Titles_MI" localSheetId="4">#REF!</definedName>
    <definedName name="Print_Titles_MI" localSheetId="7">#REF!</definedName>
    <definedName name="Print_Titles_MI" localSheetId="10">#REF!</definedName>
    <definedName name="Print_Titles_MI" localSheetId="1">#REF!</definedName>
    <definedName name="Print_Titles_MI" localSheetId="6">#REF!</definedName>
    <definedName name="Print_Titles_MI" localSheetId="9">#REF!</definedName>
    <definedName name="Print_Titles_MI" localSheetId="3">#REF!</definedName>
    <definedName name="Print_Titles_MI" localSheetId="5">#REF!</definedName>
    <definedName name="Print_Titles_MI" localSheetId="0">#REF!</definedName>
    <definedName name="Print_Titles_MI" localSheetId="2">#REF!</definedName>
    <definedName name="Print_Titles_MI" localSheetId="11">#REF!</definedName>
    <definedName name="Print_Titles_MI">#REF!</definedName>
    <definedName name="PRINTA" localSheetId="8">#REF!</definedName>
    <definedName name="PRINTA" localSheetId="4">#REF!</definedName>
    <definedName name="PRINTA" localSheetId="7">#REF!</definedName>
    <definedName name="PRINTA" localSheetId="10">#REF!</definedName>
    <definedName name="PRINTA" localSheetId="1">#REF!</definedName>
    <definedName name="PRINTA" localSheetId="6">#REF!</definedName>
    <definedName name="PRINTA" localSheetId="9">#REF!</definedName>
    <definedName name="PRINTA" localSheetId="3">#REF!</definedName>
    <definedName name="PRINTA" localSheetId="5">#REF!</definedName>
    <definedName name="PRINTA" localSheetId="0">#REF!</definedName>
    <definedName name="PRINTA" localSheetId="2">#REF!</definedName>
    <definedName name="PRINTA" localSheetId="11">#REF!</definedName>
    <definedName name="PRINTA">#REF!</definedName>
    <definedName name="PRINTB" localSheetId="8">#REF!</definedName>
    <definedName name="PRINTB" localSheetId="4">#REF!</definedName>
    <definedName name="PRINTB" localSheetId="7">#REF!</definedName>
    <definedName name="PRINTB" localSheetId="10">#REF!</definedName>
    <definedName name="PRINTB" localSheetId="1">#REF!</definedName>
    <definedName name="PRINTB" localSheetId="6">#REF!</definedName>
    <definedName name="PRINTB" localSheetId="9">#REF!</definedName>
    <definedName name="PRINTB" localSheetId="3">#REF!</definedName>
    <definedName name="PRINTB" localSheetId="5">#REF!</definedName>
    <definedName name="PRINTB" localSheetId="0">#REF!</definedName>
    <definedName name="PRINTB" localSheetId="2">#REF!</definedName>
    <definedName name="PRINTB" localSheetId="11">#REF!</definedName>
    <definedName name="PRINTB">#REF!</definedName>
    <definedName name="PRINTC" localSheetId="8">#REF!</definedName>
    <definedName name="PRINTC" localSheetId="4">#REF!</definedName>
    <definedName name="PRINTC" localSheetId="7">#REF!</definedName>
    <definedName name="PRINTC" localSheetId="10">#REF!</definedName>
    <definedName name="PRINTC" localSheetId="1">#REF!</definedName>
    <definedName name="PRINTC" localSheetId="6">#REF!</definedName>
    <definedName name="PRINTC" localSheetId="9">#REF!</definedName>
    <definedName name="PRINTC" localSheetId="3">#REF!</definedName>
    <definedName name="PRINTC" localSheetId="5">#REF!</definedName>
    <definedName name="PRINTC" localSheetId="0">#REF!</definedName>
    <definedName name="PRINTC" localSheetId="2">#REF!</definedName>
    <definedName name="PRINTC" localSheetId="11">#REF!</definedName>
    <definedName name="PRINTC">#REF!</definedName>
    <definedName name="PROPOSAL" localSheetId="8">#REF!</definedName>
    <definedName name="PROPOSAL" localSheetId="4">#REF!</definedName>
    <definedName name="PROPOSAL" localSheetId="7">#REF!</definedName>
    <definedName name="PROPOSAL" localSheetId="10">#REF!</definedName>
    <definedName name="PROPOSAL" localSheetId="1">#REF!</definedName>
    <definedName name="PROPOSAL" localSheetId="6">#REF!</definedName>
    <definedName name="PROPOSAL" localSheetId="9">#REF!</definedName>
    <definedName name="PROPOSAL" localSheetId="3">#REF!</definedName>
    <definedName name="PROPOSAL" localSheetId="5">#REF!</definedName>
    <definedName name="PROPOSAL" localSheetId="0">#REF!</definedName>
    <definedName name="PROPOSAL" localSheetId="2">#REF!</definedName>
    <definedName name="PROPOSAL" localSheetId="11">#REF!</definedName>
    <definedName name="PROPOSAL">#REF!</definedName>
    <definedName name="qq" localSheetId="8" hidden="1">#REF!</definedName>
    <definedName name="qq" localSheetId="4" hidden="1">#REF!</definedName>
    <definedName name="qq" localSheetId="7" hidden="1">#REF!</definedName>
    <definedName name="qq" localSheetId="10" hidden="1">#REF!</definedName>
    <definedName name="qq" localSheetId="1" hidden="1">#REF!</definedName>
    <definedName name="qq" localSheetId="6" hidden="1">#REF!</definedName>
    <definedName name="qq" localSheetId="9" hidden="1">#REF!</definedName>
    <definedName name="qq" localSheetId="3" hidden="1">#REF!</definedName>
    <definedName name="qq" localSheetId="5" hidden="1">#REF!</definedName>
    <definedName name="qq" localSheetId="0" hidden="1">#REF!</definedName>
    <definedName name="qq" localSheetId="2" hidden="1">#REF!</definedName>
    <definedName name="qq" localSheetId="11" hidden="1">#REF!</definedName>
    <definedName name="qq" hidden="1">#REF!</definedName>
    <definedName name="ra11p" localSheetId="8">#REF!</definedName>
    <definedName name="ra11p" localSheetId="4">#REF!</definedName>
    <definedName name="ra11p" localSheetId="7">#REF!</definedName>
    <definedName name="ra11p" localSheetId="10">#REF!</definedName>
    <definedName name="ra11p" localSheetId="1">#REF!</definedName>
    <definedName name="ra11p" localSheetId="6">#REF!</definedName>
    <definedName name="ra11p" localSheetId="9">#REF!</definedName>
    <definedName name="ra11p" localSheetId="3">#REF!</definedName>
    <definedName name="ra11p" localSheetId="5">#REF!</definedName>
    <definedName name="ra11p" localSheetId="0">#REF!</definedName>
    <definedName name="ra11p" localSheetId="2">#REF!</definedName>
    <definedName name="ra11p" localSheetId="11">#REF!</definedName>
    <definedName name="ra11p">#REF!</definedName>
    <definedName name="ra13p" localSheetId="8">#REF!</definedName>
    <definedName name="ra13p" localSheetId="4">#REF!</definedName>
    <definedName name="ra13p" localSheetId="7">#REF!</definedName>
    <definedName name="ra13p" localSheetId="10">#REF!</definedName>
    <definedName name="ra13p" localSheetId="1">#REF!</definedName>
    <definedName name="ra13p" localSheetId="6">#REF!</definedName>
    <definedName name="ra13p" localSheetId="9">#REF!</definedName>
    <definedName name="ra13p" localSheetId="3">#REF!</definedName>
    <definedName name="ra13p" localSheetId="5">#REF!</definedName>
    <definedName name="ra13p" localSheetId="0">#REF!</definedName>
    <definedName name="ra13p" localSheetId="2">#REF!</definedName>
    <definedName name="ra13p" localSheetId="11">#REF!</definedName>
    <definedName name="ra13p">#REF!</definedName>
    <definedName name="RECOUT">#N/A</definedName>
    <definedName name="RFP003A" localSheetId="8">#REF!</definedName>
    <definedName name="RFP003A" localSheetId="4">#REF!</definedName>
    <definedName name="RFP003A" localSheetId="7">#REF!</definedName>
    <definedName name="RFP003A" localSheetId="10">#REF!</definedName>
    <definedName name="RFP003A" localSheetId="1">#REF!</definedName>
    <definedName name="RFP003A" localSheetId="6">#REF!</definedName>
    <definedName name="RFP003A" localSheetId="9">#REF!</definedName>
    <definedName name="RFP003A" localSheetId="3">#REF!</definedName>
    <definedName name="RFP003A" localSheetId="5">#REF!</definedName>
    <definedName name="RFP003A" localSheetId="0">#REF!</definedName>
    <definedName name="RFP003A" localSheetId="2">#REF!</definedName>
    <definedName name="RFP003A" localSheetId="11">#REF!</definedName>
    <definedName name="RFP003A">#REF!</definedName>
    <definedName name="RFP003B" localSheetId="8">#REF!</definedName>
    <definedName name="RFP003B" localSheetId="4">#REF!</definedName>
    <definedName name="RFP003B" localSheetId="7">#REF!</definedName>
    <definedName name="RFP003B" localSheetId="10">#REF!</definedName>
    <definedName name="RFP003B" localSheetId="1">#REF!</definedName>
    <definedName name="RFP003B" localSheetId="6">#REF!</definedName>
    <definedName name="RFP003B" localSheetId="9">#REF!</definedName>
    <definedName name="RFP003B" localSheetId="3">#REF!</definedName>
    <definedName name="RFP003B" localSheetId="5">#REF!</definedName>
    <definedName name="RFP003B" localSheetId="0">#REF!</definedName>
    <definedName name="RFP003B" localSheetId="2">#REF!</definedName>
    <definedName name="RFP003B" localSheetId="11">#REF!</definedName>
    <definedName name="RFP003B">#REF!</definedName>
    <definedName name="RFP003C" localSheetId="8">#REF!</definedName>
    <definedName name="RFP003C" localSheetId="4">#REF!</definedName>
    <definedName name="RFP003C" localSheetId="7">#REF!</definedName>
    <definedName name="RFP003C" localSheetId="10">#REF!</definedName>
    <definedName name="RFP003C" localSheetId="1">#REF!</definedName>
    <definedName name="RFP003C" localSheetId="6">#REF!</definedName>
    <definedName name="RFP003C" localSheetId="9">#REF!</definedName>
    <definedName name="RFP003C" localSheetId="3">#REF!</definedName>
    <definedName name="RFP003C" localSheetId="5">#REF!</definedName>
    <definedName name="RFP003C" localSheetId="0">#REF!</definedName>
    <definedName name="RFP003C" localSheetId="2">#REF!</definedName>
    <definedName name="RFP003C" localSheetId="11">#REF!</definedName>
    <definedName name="RFP003C">#REF!</definedName>
    <definedName name="RFP003D" localSheetId="8">#REF!</definedName>
    <definedName name="RFP003D" localSheetId="4">#REF!</definedName>
    <definedName name="RFP003D" localSheetId="7">#REF!</definedName>
    <definedName name="RFP003D" localSheetId="10">#REF!</definedName>
    <definedName name="RFP003D" localSheetId="1">#REF!</definedName>
    <definedName name="RFP003D" localSheetId="6">#REF!</definedName>
    <definedName name="RFP003D" localSheetId="9">#REF!</definedName>
    <definedName name="RFP003D" localSheetId="3">#REF!</definedName>
    <definedName name="RFP003D" localSheetId="5">#REF!</definedName>
    <definedName name="RFP003D" localSheetId="0">#REF!</definedName>
    <definedName name="RFP003D" localSheetId="2">#REF!</definedName>
    <definedName name="RFP003D" localSheetId="11">#REF!</definedName>
    <definedName name="RFP003D">#REF!</definedName>
    <definedName name="RFP003E" localSheetId="8">#REF!</definedName>
    <definedName name="RFP003E" localSheetId="4">#REF!</definedName>
    <definedName name="RFP003E" localSheetId="7">#REF!</definedName>
    <definedName name="RFP003E" localSheetId="10">#REF!</definedName>
    <definedName name="RFP003E" localSheetId="1">#REF!</definedName>
    <definedName name="RFP003E" localSheetId="6">#REF!</definedName>
    <definedName name="RFP003E" localSheetId="9">#REF!</definedName>
    <definedName name="RFP003E" localSheetId="3">#REF!</definedName>
    <definedName name="RFP003E" localSheetId="5">#REF!</definedName>
    <definedName name="RFP003E" localSheetId="0">#REF!</definedName>
    <definedName name="RFP003E" localSheetId="2">#REF!</definedName>
    <definedName name="RFP003E" localSheetId="11">#REF!</definedName>
    <definedName name="RFP003E">#REF!</definedName>
    <definedName name="RFP003F" localSheetId="8">#REF!</definedName>
    <definedName name="RFP003F" localSheetId="4">#REF!</definedName>
    <definedName name="RFP003F" localSheetId="7">#REF!</definedName>
    <definedName name="RFP003F" localSheetId="10">#REF!</definedName>
    <definedName name="RFP003F" localSheetId="1">#REF!</definedName>
    <definedName name="RFP003F" localSheetId="6">#REF!</definedName>
    <definedName name="RFP003F" localSheetId="9">#REF!</definedName>
    <definedName name="RFP003F" localSheetId="3">#REF!</definedName>
    <definedName name="RFP003F" localSheetId="5">#REF!</definedName>
    <definedName name="RFP003F" localSheetId="0">#REF!</definedName>
    <definedName name="RFP003F" localSheetId="2">#REF!</definedName>
    <definedName name="RFP003F" localSheetId="11">#REF!</definedName>
    <definedName name="RFP003F">#REF!</definedName>
    <definedName name="SCH" localSheetId="8">#REF!</definedName>
    <definedName name="SCH" localSheetId="4">#REF!</definedName>
    <definedName name="SCH" localSheetId="7">#REF!</definedName>
    <definedName name="SCH" localSheetId="10">#REF!</definedName>
    <definedName name="SCH" localSheetId="1">#REF!</definedName>
    <definedName name="SCH" localSheetId="6">#REF!</definedName>
    <definedName name="SCH" localSheetId="9">#REF!</definedName>
    <definedName name="SCH" localSheetId="3">#REF!</definedName>
    <definedName name="SCH" localSheetId="5">#REF!</definedName>
    <definedName name="SCH" localSheetId="0">#REF!</definedName>
    <definedName name="SCH" localSheetId="2">#REF!</definedName>
    <definedName name="SCH" localSheetId="11">#REF!</definedName>
    <definedName name="SCH">#REF!</definedName>
    <definedName name="SDMONG" localSheetId="8">#REF!</definedName>
    <definedName name="SDMONG" localSheetId="4">#REF!</definedName>
    <definedName name="SDMONG" localSheetId="7">#REF!</definedName>
    <definedName name="SDMONG" localSheetId="10">#REF!</definedName>
    <definedName name="SDMONG" localSheetId="1">#REF!</definedName>
    <definedName name="SDMONG" localSheetId="6">#REF!</definedName>
    <definedName name="SDMONG" localSheetId="9">#REF!</definedName>
    <definedName name="SDMONG" localSheetId="3">#REF!</definedName>
    <definedName name="SDMONG" localSheetId="5">#REF!</definedName>
    <definedName name="SDMONG" localSheetId="0">#REF!</definedName>
    <definedName name="SDMONG" localSheetId="2">#REF!</definedName>
    <definedName name="SDMONG" localSheetId="11">#REF!</definedName>
    <definedName name="SDMONG">#REF!</definedName>
    <definedName name="sencount" hidden="1">2</definedName>
    <definedName name="SIZE" localSheetId="8">#REF!</definedName>
    <definedName name="SIZE" localSheetId="4">#REF!</definedName>
    <definedName name="SIZE" localSheetId="7">#REF!</definedName>
    <definedName name="SIZE" localSheetId="10">#REF!</definedName>
    <definedName name="SIZE" localSheetId="1">#REF!</definedName>
    <definedName name="SIZE" localSheetId="6">#REF!</definedName>
    <definedName name="SIZE" localSheetId="9">#REF!</definedName>
    <definedName name="SIZE" localSheetId="3">#REF!</definedName>
    <definedName name="SIZE" localSheetId="5">#REF!</definedName>
    <definedName name="SIZE" localSheetId="0">#REF!</definedName>
    <definedName name="SIZE" localSheetId="2">#REF!</definedName>
    <definedName name="SIZE" localSheetId="11">#REF!</definedName>
    <definedName name="SIZE">#REF!</definedName>
    <definedName name="SL_CRD" localSheetId="8">#REF!</definedName>
    <definedName name="SL_CRD" localSheetId="4">#REF!</definedName>
    <definedName name="SL_CRD" localSheetId="7">#REF!</definedName>
    <definedName name="SL_CRD" localSheetId="10">#REF!</definedName>
    <definedName name="SL_CRD" localSheetId="1">#REF!</definedName>
    <definedName name="SL_CRD" localSheetId="6">#REF!</definedName>
    <definedName name="SL_CRD" localSheetId="9">#REF!</definedName>
    <definedName name="SL_CRD" localSheetId="3">#REF!</definedName>
    <definedName name="SL_CRD" localSheetId="5">#REF!</definedName>
    <definedName name="SL_CRD" localSheetId="0">#REF!</definedName>
    <definedName name="SL_CRD" localSheetId="2">#REF!</definedName>
    <definedName name="SL_CRD" localSheetId="11">#REF!</definedName>
    <definedName name="SL_CRD">#REF!</definedName>
    <definedName name="SL_CRS" localSheetId="8">#REF!</definedName>
    <definedName name="SL_CRS" localSheetId="4">#REF!</definedName>
    <definedName name="SL_CRS" localSheetId="7">#REF!</definedName>
    <definedName name="SL_CRS" localSheetId="10">#REF!</definedName>
    <definedName name="SL_CRS" localSheetId="1">#REF!</definedName>
    <definedName name="SL_CRS" localSheetId="6">#REF!</definedName>
    <definedName name="SL_CRS" localSheetId="9">#REF!</definedName>
    <definedName name="SL_CRS" localSheetId="3">#REF!</definedName>
    <definedName name="SL_CRS" localSheetId="5">#REF!</definedName>
    <definedName name="SL_CRS" localSheetId="0">#REF!</definedName>
    <definedName name="SL_CRS" localSheetId="2">#REF!</definedName>
    <definedName name="SL_CRS" localSheetId="11">#REF!</definedName>
    <definedName name="SL_CRS">#REF!</definedName>
    <definedName name="SL_CS" localSheetId="8">#REF!</definedName>
    <definedName name="SL_CS" localSheetId="4">#REF!</definedName>
    <definedName name="SL_CS" localSheetId="7">#REF!</definedName>
    <definedName name="SL_CS" localSheetId="10">#REF!</definedName>
    <definedName name="SL_CS" localSheetId="1">#REF!</definedName>
    <definedName name="SL_CS" localSheetId="6">#REF!</definedName>
    <definedName name="SL_CS" localSheetId="9">#REF!</definedName>
    <definedName name="SL_CS" localSheetId="3">#REF!</definedName>
    <definedName name="SL_CS" localSheetId="5">#REF!</definedName>
    <definedName name="SL_CS" localSheetId="0">#REF!</definedName>
    <definedName name="SL_CS" localSheetId="2">#REF!</definedName>
    <definedName name="SL_CS" localSheetId="11">#REF!</definedName>
    <definedName name="SL_CS">#REF!</definedName>
    <definedName name="SL_DD" localSheetId="8">#REF!</definedName>
    <definedName name="SL_DD" localSheetId="4">#REF!</definedName>
    <definedName name="SL_DD" localSheetId="7">#REF!</definedName>
    <definedName name="SL_DD" localSheetId="10">#REF!</definedName>
    <definedName name="SL_DD" localSheetId="1">#REF!</definedName>
    <definedName name="SL_DD" localSheetId="6">#REF!</definedName>
    <definedName name="SL_DD" localSheetId="9">#REF!</definedName>
    <definedName name="SL_DD" localSheetId="3">#REF!</definedName>
    <definedName name="SL_DD" localSheetId="5">#REF!</definedName>
    <definedName name="SL_DD" localSheetId="0">#REF!</definedName>
    <definedName name="SL_DD" localSheetId="2">#REF!</definedName>
    <definedName name="SL_DD" localSheetId="11">#REF!</definedName>
    <definedName name="SL_DD">#REF!</definedName>
    <definedName name="soc3p" localSheetId="8">#REF!</definedName>
    <definedName name="soc3p" localSheetId="4">#REF!</definedName>
    <definedName name="soc3p" localSheetId="7">#REF!</definedName>
    <definedName name="soc3p" localSheetId="10">#REF!</definedName>
    <definedName name="soc3p" localSheetId="1">#REF!</definedName>
    <definedName name="soc3p" localSheetId="6">#REF!</definedName>
    <definedName name="soc3p" localSheetId="9">#REF!</definedName>
    <definedName name="soc3p" localSheetId="3">#REF!</definedName>
    <definedName name="soc3p" localSheetId="5">#REF!</definedName>
    <definedName name="soc3p" localSheetId="0">#REF!</definedName>
    <definedName name="soc3p" localSheetId="2">#REF!</definedName>
    <definedName name="soc3p" localSheetId="11">#REF!</definedName>
    <definedName name="soc3p">#REF!</definedName>
    <definedName name="Soi" localSheetId="8">#REF!</definedName>
    <definedName name="Soi" localSheetId="4">#REF!</definedName>
    <definedName name="Soi" localSheetId="7">#REF!</definedName>
    <definedName name="Soi" localSheetId="10">#REF!</definedName>
    <definedName name="Soi" localSheetId="1">#REF!</definedName>
    <definedName name="Soi" localSheetId="6">#REF!</definedName>
    <definedName name="Soi" localSheetId="9">#REF!</definedName>
    <definedName name="Soi" localSheetId="3">#REF!</definedName>
    <definedName name="Soi" localSheetId="5">#REF!</definedName>
    <definedName name="Soi" localSheetId="0">#REF!</definedName>
    <definedName name="Soi" localSheetId="2">#REF!</definedName>
    <definedName name="Soi" localSheetId="11">#REF!</definedName>
    <definedName name="Soi">#REF!</definedName>
    <definedName name="SORT" localSheetId="8">#REF!</definedName>
    <definedName name="SORT" localSheetId="4">#REF!</definedName>
    <definedName name="SORT" localSheetId="7">#REF!</definedName>
    <definedName name="SORT" localSheetId="10">#REF!</definedName>
    <definedName name="SORT" localSheetId="1">#REF!</definedName>
    <definedName name="SORT" localSheetId="6">#REF!</definedName>
    <definedName name="SORT" localSheetId="9">#REF!</definedName>
    <definedName name="SORT" localSheetId="3">#REF!</definedName>
    <definedName name="SORT" localSheetId="5">#REF!</definedName>
    <definedName name="SORT" localSheetId="0">#REF!</definedName>
    <definedName name="SORT" localSheetId="2">#REF!</definedName>
    <definedName name="SORT" localSheetId="11">#REF!</definedName>
    <definedName name="SORT">#REF!</definedName>
    <definedName name="SPEC" localSheetId="8">#REF!</definedName>
    <definedName name="SPEC" localSheetId="4">#REF!</definedName>
    <definedName name="SPEC" localSheetId="7">#REF!</definedName>
    <definedName name="SPEC" localSheetId="10">#REF!</definedName>
    <definedName name="SPEC" localSheetId="1">#REF!</definedName>
    <definedName name="SPEC" localSheetId="6">#REF!</definedName>
    <definedName name="SPEC" localSheetId="9">#REF!</definedName>
    <definedName name="SPEC" localSheetId="3">#REF!</definedName>
    <definedName name="SPEC" localSheetId="5">#REF!</definedName>
    <definedName name="SPEC" localSheetId="0">#REF!</definedName>
    <definedName name="SPEC" localSheetId="2">#REF!</definedName>
    <definedName name="SPEC" localSheetId="11">#REF!</definedName>
    <definedName name="SPEC">#REF!</definedName>
    <definedName name="SPECSUMMARY" localSheetId="8">#REF!</definedName>
    <definedName name="SPECSUMMARY" localSheetId="4">#REF!</definedName>
    <definedName name="SPECSUMMARY" localSheetId="7">#REF!</definedName>
    <definedName name="SPECSUMMARY" localSheetId="10">#REF!</definedName>
    <definedName name="SPECSUMMARY" localSheetId="1">#REF!</definedName>
    <definedName name="SPECSUMMARY" localSheetId="6">#REF!</definedName>
    <definedName name="SPECSUMMARY" localSheetId="9">#REF!</definedName>
    <definedName name="SPECSUMMARY" localSheetId="3">#REF!</definedName>
    <definedName name="SPECSUMMARY" localSheetId="5">#REF!</definedName>
    <definedName name="SPECSUMMARY" localSheetId="0">#REF!</definedName>
    <definedName name="SPECSUMMARY" localSheetId="2">#REF!</definedName>
    <definedName name="SPECSUMMARY" localSheetId="11">#REF!</definedName>
    <definedName name="SPECSUMMARY">#REF!</definedName>
    <definedName name="Start_1" localSheetId="8">#REF!</definedName>
    <definedName name="Start_1" localSheetId="4">#REF!</definedName>
    <definedName name="Start_1" localSheetId="7">#REF!</definedName>
    <definedName name="Start_1" localSheetId="10">#REF!</definedName>
    <definedName name="Start_1" localSheetId="1">#REF!</definedName>
    <definedName name="Start_1" localSheetId="6">#REF!</definedName>
    <definedName name="Start_1" localSheetId="9">#REF!</definedName>
    <definedName name="Start_1" localSheetId="3">#REF!</definedName>
    <definedName name="Start_1" localSheetId="5">#REF!</definedName>
    <definedName name="Start_1" localSheetId="0">#REF!</definedName>
    <definedName name="Start_1" localSheetId="2">#REF!</definedName>
    <definedName name="Start_1" localSheetId="11">#REF!</definedName>
    <definedName name="Start_1">#REF!</definedName>
    <definedName name="Start_10" localSheetId="8">#REF!</definedName>
    <definedName name="Start_10" localSheetId="4">#REF!</definedName>
    <definedName name="Start_10" localSheetId="7">#REF!</definedName>
    <definedName name="Start_10" localSheetId="10">#REF!</definedName>
    <definedName name="Start_10" localSheetId="1">#REF!</definedName>
    <definedName name="Start_10" localSheetId="6">#REF!</definedName>
    <definedName name="Start_10" localSheetId="9">#REF!</definedName>
    <definedName name="Start_10" localSheetId="3">#REF!</definedName>
    <definedName name="Start_10" localSheetId="5">#REF!</definedName>
    <definedName name="Start_10" localSheetId="0">#REF!</definedName>
    <definedName name="Start_10" localSheetId="2">#REF!</definedName>
    <definedName name="Start_10" localSheetId="11">#REF!</definedName>
    <definedName name="Start_10">#REF!</definedName>
    <definedName name="Start_11" localSheetId="8">#REF!</definedName>
    <definedName name="Start_11" localSheetId="4">#REF!</definedName>
    <definedName name="Start_11" localSheetId="7">#REF!</definedName>
    <definedName name="Start_11" localSheetId="10">#REF!</definedName>
    <definedName name="Start_11" localSheetId="1">#REF!</definedName>
    <definedName name="Start_11" localSheetId="6">#REF!</definedName>
    <definedName name="Start_11" localSheetId="9">#REF!</definedName>
    <definedName name="Start_11" localSheetId="3">#REF!</definedName>
    <definedName name="Start_11" localSheetId="5">#REF!</definedName>
    <definedName name="Start_11" localSheetId="0">#REF!</definedName>
    <definedName name="Start_11" localSheetId="2">#REF!</definedName>
    <definedName name="Start_11" localSheetId="11">#REF!</definedName>
    <definedName name="Start_11">#REF!</definedName>
    <definedName name="Start_12" localSheetId="8">#REF!</definedName>
    <definedName name="Start_12" localSheetId="4">#REF!</definedName>
    <definedName name="Start_12" localSheetId="7">#REF!</definedName>
    <definedName name="Start_12" localSheetId="10">#REF!</definedName>
    <definedName name="Start_12" localSheetId="1">#REF!</definedName>
    <definedName name="Start_12" localSheetId="6">#REF!</definedName>
    <definedName name="Start_12" localSheetId="9">#REF!</definedName>
    <definedName name="Start_12" localSheetId="3">#REF!</definedName>
    <definedName name="Start_12" localSheetId="5">#REF!</definedName>
    <definedName name="Start_12" localSheetId="0">#REF!</definedName>
    <definedName name="Start_12" localSheetId="2">#REF!</definedName>
    <definedName name="Start_12" localSheetId="11">#REF!</definedName>
    <definedName name="Start_12">#REF!</definedName>
    <definedName name="Start_13" localSheetId="8">#REF!</definedName>
    <definedName name="Start_13" localSheetId="4">#REF!</definedName>
    <definedName name="Start_13" localSheetId="7">#REF!</definedName>
    <definedName name="Start_13" localSheetId="10">#REF!</definedName>
    <definedName name="Start_13" localSheetId="1">#REF!</definedName>
    <definedName name="Start_13" localSheetId="6">#REF!</definedName>
    <definedName name="Start_13" localSheetId="9">#REF!</definedName>
    <definedName name="Start_13" localSheetId="3">#REF!</definedName>
    <definedName name="Start_13" localSheetId="5">#REF!</definedName>
    <definedName name="Start_13" localSheetId="0">#REF!</definedName>
    <definedName name="Start_13" localSheetId="2">#REF!</definedName>
    <definedName name="Start_13" localSheetId="11">#REF!</definedName>
    <definedName name="Start_13">#REF!</definedName>
    <definedName name="Start_2" localSheetId="8">#REF!</definedName>
    <definedName name="Start_2" localSheetId="4">#REF!</definedName>
    <definedName name="Start_2" localSheetId="7">#REF!</definedName>
    <definedName name="Start_2" localSheetId="10">#REF!</definedName>
    <definedName name="Start_2" localSheetId="1">#REF!</definedName>
    <definedName name="Start_2" localSheetId="6">#REF!</definedName>
    <definedName name="Start_2" localSheetId="9">#REF!</definedName>
    <definedName name="Start_2" localSheetId="3">#REF!</definedName>
    <definedName name="Start_2" localSheetId="5">#REF!</definedName>
    <definedName name="Start_2" localSheetId="0">#REF!</definedName>
    <definedName name="Start_2" localSheetId="2">#REF!</definedName>
    <definedName name="Start_2" localSheetId="11">#REF!</definedName>
    <definedName name="Start_2">#REF!</definedName>
    <definedName name="Start_3" localSheetId="8">#REF!</definedName>
    <definedName name="Start_3" localSheetId="4">#REF!</definedName>
    <definedName name="Start_3" localSheetId="7">#REF!</definedName>
    <definedName name="Start_3" localSheetId="10">#REF!</definedName>
    <definedName name="Start_3" localSheetId="1">#REF!</definedName>
    <definedName name="Start_3" localSheetId="6">#REF!</definedName>
    <definedName name="Start_3" localSheetId="9">#REF!</definedName>
    <definedName name="Start_3" localSheetId="3">#REF!</definedName>
    <definedName name="Start_3" localSheetId="5">#REF!</definedName>
    <definedName name="Start_3" localSheetId="0">#REF!</definedName>
    <definedName name="Start_3" localSheetId="2">#REF!</definedName>
    <definedName name="Start_3" localSheetId="11">#REF!</definedName>
    <definedName name="Start_3">#REF!</definedName>
    <definedName name="Start_4" localSheetId="8">#REF!</definedName>
    <definedName name="Start_4" localSheetId="4">#REF!</definedName>
    <definedName name="Start_4" localSheetId="7">#REF!</definedName>
    <definedName name="Start_4" localSheetId="10">#REF!</definedName>
    <definedName name="Start_4" localSheetId="1">#REF!</definedName>
    <definedName name="Start_4" localSheetId="6">#REF!</definedName>
    <definedName name="Start_4" localSheetId="9">#REF!</definedName>
    <definedName name="Start_4" localSheetId="3">#REF!</definedName>
    <definedName name="Start_4" localSheetId="5">#REF!</definedName>
    <definedName name="Start_4" localSheetId="0">#REF!</definedName>
    <definedName name="Start_4" localSheetId="2">#REF!</definedName>
    <definedName name="Start_4" localSheetId="11">#REF!</definedName>
    <definedName name="Start_4">#REF!</definedName>
    <definedName name="Start_5" localSheetId="8">#REF!</definedName>
    <definedName name="Start_5" localSheetId="4">#REF!</definedName>
    <definedName name="Start_5" localSheetId="7">#REF!</definedName>
    <definedName name="Start_5" localSheetId="10">#REF!</definedName>
    <definedName name="Start_5" localSheetId="1">#REF!</definedName>
    <definedName name="Start_5" localSheetId="6">#REF!</definedName>
    <definedName name="Start_5" localSheetId="9">#REF!</definedName>
    <definedName name="Start_5" localSheetId="3">#REF!</definedName>
    <definedName name="Start_5" localSheetId="5">#REF!</definedName>
    <definedName name="Start_5" localSheetId="0">#REF!</definedName>
    <definedName name="Start_5" localSheetId="2">#REF!</definedName>
    <definedName name="Start_5" localSheetId="11">#REF!</definedName>
    <definedName name="Start_5">#REF!</definedName>
    <definedName name="Start_6" localSheetId="8">#REF!</definedName>
    <definedName name="Start_6" localSheetId="4">#REF!</definedName>
    <definedName name="Start_6" localSheetId="7">#REF!</definedName>
    <definedName name="Start_6" localSheetId="10">#REF!</definedName>
    <definedName name="Start_6" localSheetId="1">#REF!</definedName>
    <definedName name="Start_6" localSheetId="6">#REF!</definedName>
    <definedName name="Start_6" localSheetId="9">#REF!</definedName>
    <definedName name="Start_6" localSheetId="3">#REF!</definedName>
    <definedName name="Start_6" localSheetId="5">#REF!</definedName>
    <definedName name="Start_6" localSheetId="0">#REF!</definedName>
    <definedName name="Start_6" localSheetId="2">#REF!</definedName>
    <definedName name="Start_6" localSheetId="11">#REF!</definedName>
    <definedName name="Start_6">#REF!</definedName>
    <definedName name="Start_7" localSheetId="8">#REF!</definedName>
    <definedName name="Start_7" localSheetId="4">#REF!</definedName>
    <definedName name="Start_7" localSheetId="7">#REF!</definedName>
    <definedName name="Start_7" localSheetId="10">#REF!</definedName>
    <definedName name="Start_7" localSheetId="1">#REF!</definedName>
    <definedName name="Start_7" localSheetId="6">#REF!</definedName>
    <definedName name="Start_7" localSheetId="9">#REF!</definedName>
    <definedName name="Start_7" localSheetId="3">#REF!</definedName>
    <definedName name="Start_7" localSheetId="5">#REF!</definedName>
    <definedName name="Start_7" localSheetId="0">#REF!</definedName>
    <definedName name="Start_7" localSheetId="2">#REF!</definedName>
    <definedName name="Start_7" localSheetId="11">#REF!</definedName>
    <definedName name="Start_7">#REF!</definedName>
    <definedName name="Start_8" localSheetId="8">#REF!</definedName>
    <definedName name="Start_8" localSheetId="4">#REF!</definedName>
    <definedName name="Start_8" localSheetId="7">#REF!</definedName>
    <definedName name="Start_8" localSheetId="10">#REF!</definedName>
    <definedName name="Start_8" localSheetId="1">#REF!</definedName>
    <definedName name="Start_8" localSheetId="6">#REF!</definedName>
    <definedName name="Start_8" localSheetId="9">#REF!</definedName>
    <definedName name="Start_8" localSheetId="3">#REF!</definedName>
    <definedName name="Start_8" localSheetId="5">#REF!</definedName>
    <definedName name="Start_8" localSheetId="0">#REF!</definedName>
    <definedName name="Start_8" localSheetId="2">#REF!</definedName>
    <definedName name="Start_8" localSheetId="11">#REF!</definedName>
    <definedName name="Start_8">#REF!</definedName>
    <definedName name="Start_9" localSheetId="8">#REF!</definedName>
    <definedName name="Start_9" localSheetId="4">#REF!</definedName>
    <definedName name="Start_9" localSheetId="7">#REF!</definedName>
    <definedName name="Start_9" localSheetId="10">#REF!</definedName>
    <definedName name="Start_9" localSheetId="1">#REF!</definedName>
    <definedName name="Start_9" localSheetId="6">#REF!</definedName>
    <definedName name="Start_9" localSheetId="9">#REF!</definedName>
    <definedName name="Start_9" localSheetId="3">#REF!</definedName>
    <definedName name="Start_9" localSheetId="5">#REF!</definedName>
    <definedName name="Start_9" localSheetId="0">#REF!</definedName>
    <definedName name="Start_9" localSheetId="2">#REF!</definedName>
    <definedName name="Start_9" localSheetId="11">#REF!</definedName>
    <definedName name="Start_9">#REF!</definedName>
    <definedName name="SUMMARY" localSheetId="8">#REF!</definedName>
    <definedName name="SUMMARY" localSheetId="4">#REF!</definedName>
    <definedName name="SUMMARY" localSheetId="7">#REF!</definedName>
    <definedName name="SUMMARY" localSheetId="10">#REF!</definedName>
    <definedName name="SUMMARY" localSheetId="1">#REF!</definedName>
    <definedName name="SUMMARY" localSheetId="6">#REF!</definedName>
    <definedName name="SUMMARY" localSheetId="9">#REF!</definedName>
    <definedName name="SUMMARY" localSheetId="3">#REF!</definedName>
    <definedName name="SUMMARY" localSheetId="5">#REF!</definedName>
    <definedName name="SUMMARY" localSheetId="0">#REF!</definedName>
    <definedName name="SUMMARY" localSheetId="2">#REF!</definedName>
    <definedName name="SUMMARY" localSheetId="11">#REF!</definedName>
    <definedName name="SUMMARY">#REF!</definedName>
    <definedName name="t101p" localSheetId="8">#REF!</definedName>
    <definedName name="t101p" localSheetId="4">#REF!</definedName>
    <definedName name="t101p" localSheetId="7">#REF!</definedName>
    <definedName name="t101p" localSheetId="10">#REF!</definedName>
    <definedName name="t101p" localSheetId="1">#REF!</definedName>
    <definedName name="t101p" localSheetId="6">#REF!</definedName>
    <definedName name="t101p" localSheetId="9">#REF!</definedName>
    <definedName name="t101p" localSheetId="3">#REF!</definedName>
    <definedName name="t101p" localSheetId="5">#REF!</definedName>
    <definedName name="t101p" localSheetId="0">#REF!</definedName>
    <definedName name="t101p" localSheetId="2">#REF!</definedName>
    <definedName name="t101p" localSheetId="11">#REF!</definedName>
    <definedName name="t101p">#REF!</definedName>
    <definedName name="t103p" localSheetId="8">#REF!</definedName>
    <definedName name="t103p" localSheetId="4">#REF!</definedName>
    <definedName name="t103p" localSheetId="7">#REF!</definedName>
    <definedName name="t103p" localSheetId="10">#REF!</definedName>
    <definedName name="t103p" localSheetId="1">#REF!</definedName>
    <definedName name="t103p" localSheetId="6">#REF!</definedName>
    <definedName name="t103p" localSheetId="9">#REF!</definedName>
    <definedName name="t103p" localSheetId="3">#REF!</definedName>
    <definedName name="t103p" localSheetId="5">#REF!</definedName>
    <definedName name="t103p" localSheetId="0">#REF!</definedName>
    <definedName name="t103p" localSheetId="2">#REF!</definedName>
    <definedName name="t103p" localSheetId="11">#REF!</definedName>
    <definedName name="t103p">#REF!</definedName>
    <definedName name="t10nc1p" localSheetId="8">#REF!</definedName>
    <definedName name="t10nc1p" localSheetId="4">#REF!</definedName>
    <definedName name="t10nc1p" localSheetId="7">#REF!</definedName>
    <definedName name="t10nc1p" localSheetId="10">#REF!</definedName>
    <definedName name="t10nc1p" localSheetId="1">#REF!</definedName>
    <definedName name="t10nc1p" localSheetId="6">#REF!</definedName>
    <definedName name="t10nc1p" localSheetId="9">#REF!</definedName>
    <definedName name="t10nc1p" localSheetId="3">#REF!</definedName>
    <definedName name="t10nc1p" localSheetId="5">#REF!</definedName>
    <definedName name="t10nc1p" localSheetId="0">#REF!</definedName>
    <definedName name="t10nc1p" localSheetId="2">#REF!</definedName>
    <definedName name="t10nc1p" localSheetId="11">#REF!</definedName>
    <definedName name="t10nc1p">#REF!</definedName>
    <definedName name="t10vl1p" localSheetId="8">#REF!</definedName>
    <definedName name="t10vl1p" localSheetId="4">#REF!</definedName>
    <definedName name="t10vl1p" localSheetId="7">#REF!</definedName>
    <definedName name="t10vl1p" localSheetId="10">#REF!</definedName>
    <definedName name="t10vl1p" localSheetId="1">#REF!</definedName>
    <definedName name="t10vl1p" localSheetId="6">#REF!</definedName>
    <definedName name="t10vl1p" localSheetId="9">#REF!</definedName>
    <definedName name="t10vl1p" localSheetId="3">#REF!</definedName>
    <definedName name="t10vl1p" localSheetId="5">#REF!</definedName>
    <definedName name="t10vl1p" localSheetId="0">#REF!</definedName>
    <definedName name="t10vl1p" localSheetId="2">#REF!</definedName>
    <definedName name="t10vl1p" localSheetId="11">#REF!</definedName>
    <definedName name="t10vl1p">#REF!</definedName>
    <definedName name="t121p" localSheetId="8">#REF!</definedName>
    <definedName name="t121p" localSheetId="4">#REF!</definedName>
    <definedName name="t121p" localSheetId="7">#REF!</definedName>
    <definedName name="t121p" localSheetId="10">#REF!</definedName>
    <definedName name="t121p" localSheetId="1">#REF!</definedName>
    <definedName name="t121p" localSheetId="6">#REF!</definedName>
    <definedName name="t121p" localSheetId="9">#REF!</definedName>
    <definedName name="t121p" localSheetId="3">#REF!</definedName>
    <definedName name="t121p" localSheetId="5">#REF!</definedName>
    <definedName name="t121p" localSheetId="0">#REF!</definedName>
    <definedName name="t121p" localSheetId="2">#REF!</definedName>
    <definedName name="t121p" localSheetId="11">#REF!</definedName>
    <definedName name="t121p">#REF!</definedName>
    <definedName name="t123p" localSheetId="8">#REF!</definedName>
    <definedName name="t123p" localSheetId="4">#REF!</definedName>
    <definedName name="t123p" localSheetId="7">#REF!</definedName>
    <definedName name="t123p" localSheetId="10">#REF!</definedName>
    <definedName name="t123p" localSheetId="1">#REF!</definedName>
    <definedName name="t123p" localSheetId="6">#REF!</definedName>
    <definedName name="t123p" localSheetId="9">#REF!</definedName>
    <definedName name="t123p" localSheetId="3">#REF!</definedName>
    <definedName name="t123p" localSheetId="5">#REF!</definedName>
    <definedName name="t123p" localSheetId="0">#REF!</definedName>
    <definedName name="t123p" localSheetId="2">#REF!</definedName>
    <definedName name="t123p" localSheetId="11">#REF!</definedName>
    <definedName name="t123p">#REF!</definedName>
    <definedName name="t141p" localSheetId="8">#REF!</definedName>
    <definedName name="t141p" localSheetId="4">#REF!</definedName>
    <definedName name="t141p" localSheetId="7">#REF!</definedName>
    <definedName name="t141p" localSheetId="10">#REF!</definedName>
    <definedName name="t141p" localSheetId="1">#REF!</definedName>
    <definedName name="t141p" localSheetId="6">#REF!</definedName>
    <definedName name="t141p" localSheetId="9">#REF!</definedName>
    <definedName name="t141p" localSheetId="3">#REF!</definedName>
    <definedName name="t141p" localSheetId="5">#REF!</definedName>
    <definedName name="t141p" localSheetId="0">#REF!</definedName>
    <definedName name="t141p" localSheetId="2">#REF!</definedName>
    <definedName name="t141p" localSheetId="11">#REF!</definedName>
    <definedName name="t141p">#REF!</definedName>
    <definedName name="t143p" localSheetId="8">#REF!</definedName>
    <definedName name="t143p" localSheetId="4">#REF!</definedName>
    <definedName name="t143p" localSheetId="7">#REF!</definedName>
    <definedName name="t143p" localSheetId="10">#REF!</definedName>
    <definedName name="t143p" localSheetId="1">#REF!</definedName>
    <definedName name="t143p" localSheetId="6">#REF!</definedName>
    <definedName name="t143p" localSheetId="9">#REF!</definedName>
    <definedName name="t143p" localSheetId="3">#REF!</definedName>
    <definedName name="t143p" localSheetId="5">#REF!</definedName>
    <definedName name="t143p" localSheetId="0">#REF!</definedName>
    <definedName name="t143p" localSheetId="2">#REF!</definedName>
    <definedName name="t143p" localSheetId="11">#REF!</definedName>
    <definedName name="t143p">#REF!</definedName>
    <definedName name="t14nc3p" localSheetId="8">#REF!</definedName>
    <definedName name="t14nc3p" localSheetId="4">#REF!</definedName>
    <definedName name="t14nc3p" localSheetId="7">#REF!</definedName>
    <definedName name="t14nc3p" localSheetId="10">#REF!</definedName>
    <definedName name="t14nc3p" localSheetId="1">#REF!</definedName>
    <definedName name="t14nc3p" localSheetId="6">#REF!</definedName>
    <definedName name="t14nc3p" localSheetId="9">#REF!</definedName>
    <definedName name="t14nc3p" localSheetId="3">#REF!</definedName>
    <definedName name="t14nc3p" localSheetId="5">#REF!</definedName>
    <definedName name="t14nc3p" localSheetId="0">#REF!</definedName>
    <definedName name="t14nc3p" localSheetId="2">#REF!</definedName>
    <definedName name="t14nc3p" localSheetId="11">#REF!</definedName>
    <definedName name="t14nc3p">#REF!</definedName>
    <definedName name="t14vl3p" localSheetId="8">#REF!</definedName>
    <definedName name="t14vl3p" localSheetId="4">#REF!</definedName>
    <definedName name="t14vl3p" localSheetId="7">#REF!</definedName>
    <definedName name="t14vl3p" localSheetId="10">#REF!</definedName>
    <definedName name="t14vl3p" localSheetId="1">#REF!</definedName>
    <definedName name="t14vl3p" localSheetId="6">#REF!</definedName>
    <definedName name="t14vl3p" localSheetId="9">#REF!</definedName>
    <definedName name="t14vl3p" localSheetId="3">#REF!</definedName>
    <definedName name="t14vl3p" localSheetId="5">#REF!</definedName>
    <definedName name="t14vl3p" localSheetId="0">#REF!</definedName>
    <definedName name="t14vl3p" localSheetId="2">#REF!</definedName>
    <definedName name="t14vl3p" localSheetId="11">#REF!</definedName>
    <definedName name="t14vl3p">#REF!</definedName>
    <definedName name="TBA" localSheetId="8">#REF!</definedName>
    <definedName name="TBA" localSheetId="4">#REF!</definedName>
    <definedName name="TBA" localSheetId="7">#REF!</definedName>
    <definedName name="TBA" localSheetId="10">#REF!</definedName>
    <definedName name="TBA" localSheetId="1">#REF!</definedName>
    <definedName name="TBA" localSheetId="6">#REF!</definedName>
    <definedName name="TBA" localSheetId="9">#REF!</definedName>
    <definedName name="TBA" localSheetId="3">#REF!</definedName>
    <definedName name="TBA" localSheetId="5">#REF!</definedName>
    <definedName name="TBA" localSheetId="0">#REF!</definedName>
    <definedName name="TBA" localSheetId="2">#REF!</definedName>
    <definedName name="TBA" localSheetId="11">#REF!</definedName>
    <definedName name="TBA">#REF!</definedName>
    <definedName name="tbtram" localSheetId="8">#REF!</definedName>
    <definedName name="tbtram" localSheetId="4">#REF!</definedName>
    <definedName name="tbtram" localSheetId="7">#REF!</definedName>
    <definedName name="tbtram" localSheetId="10">#REF!</definedName>
    <definedName name="tbtram" localSheetId="1">#REF!</definedName>
    <definedName name="tbtram" localSheetId="6">#REF!</definedName>
    <definedName name="tbtram" localSheetId="9">#REF!</definedName>
    <definedName name="tbtram" localSheetId="3">#REF!</definedName>
    <definedName name="tbtram" localSheetId="5">#REF!</definedName>
    <definedName name="tbtram" localSheetId="0">#REF!</definedName>
    <definedName name="tbtram" localSheetId="2">#REF!</definedName>
    <definedName name="tbtram" localSheetId="11">#REF!</definedName>
    <definedName name="tbtram">#REF!</definedName>
    <definedName name="TC" localSheetId="8">#REF!</definedName>
    <definedName name="TC" localSheetId="4">#REF!</definedName>
    <definedName name="TC" localSheetId="7">#REF!</definedName>
    <definedName name="TC" localSheetId="10">#REF!</definedName>
    <definedName name="TC" localSheetId="1">#REF!</definedName>
    <definedName name="TC" localSheetId="6">#REF!</definedName>
    <definedName name="TC" localSheetId="9">#REF!</definedName>
    <definedName name="TC" localSheetId="3">#REF!</definedName>
    <definedName name="TC" localSheetId="5">#REF!</definedName>
    <definedName name="TC" localSheetId="0">#REF!</definedName>
    <definedName name="TC" localSheetId="2">#REF!</definedName>
    <definedName name="TC" localSheetId="11">#REF!</definedName>
    <definedName name="TC">#REF!</definedName>
    <definedName name="TC_NHANH1" localSheetId="8">#REF!</definedName>
    <definedName name="TC_NHANH1" localSheetId="4">#REF!</definedName>
    <definedName name="TC_NHANH1" localSheetId="7">#REF!</definedName>
    <definedName name="TC_NHANH1" localSheetId="10">#REF!</definedName>
    <definedName name="TC_NHANH1" localSheetId="1">#REF!</definedName>
    <definedName name="TC_NHANH1" localSheetId="6">#REF!</definedName>
    <definedName name="TC_NHANH1" localSheetId="9">#REF!</definedName>
    <definedName name="TC_NHANH1" localSheetId="3">#REF!</definedName>
    <definedName name="TC_NHANH1" localSheetId="5">#REF!</definedName>
    <definedName name="TC_NHANH1" localSheetId="0">#REF!</definedName>
    <definedName name="TC_NHANH1" localSheetId="2">#REF!</definedName>
    <definedName name="TC_NHANH1" localSheetId="11">#REF!</definedName>
    <definedName name="TC_NHANH1">#REF!</definedName>
    <definedName name="td1p" localSheetId="8">#REF!</definedName>
    <definedName name="td1p" localSheetId="4">#REF!</definedName>
    <definedName name="td1p" localSheetId="7">#REF!</definedName>
    <definedName name="td1p" localSheetId="10">#REF!</definedName>
    <definedName name="td1p" localSheetId="1">#REF!</definedName>
    <definedName name="td1p" localSheetId="6">#REF!</definedName>
    <definedName name="td1p" localSheetId="9">#REF!</definedName>
    <definedName name="td1p" localSheetId="3">#REF!</definedName>
    <definedName name="td1p" localSheetId="5">#REF!</definedName>
    <definedName name="td1p" localSheetId="0">#REF!</definedName>
    <definedName name="td1p" localSheetId="2">#REF!</definedName>
    <definedName name="td1p" localSheetId="11">#REF!</definedName>
    <definedName name="td1p">#REF!</definedName>
    <definedName name="td3p" localSheetId="8">#REF!</definedName>
    <definedName name="td3p" localSheetId="4">#REF!</definedName>
    <definedName name="td3p" localSheetId="7">#REF!</definedName>
    <definedName name="td3p" localSheetId="10">#REF!</definedName>
    <definedName name="td3p" localSheetId="1">#REF!</definedName>
    <definedName name="td3p" localSheetId="6">#REF!</definedName>
    <definedName name="td3p" localSheetId="9">#REF!</definedName>
    <definedName name="td3p" localSheetId="3">#REF!</definedName>
    <definedName name="td3p" localSheetId="5">#REF!</definedName>
    <definedName name="td3p" localSheetId="0">#REF!</definedName>
    <definedName name="td3p" localSheetId="2">#REF!</definedName>
    <definedName name="td3p" localSheetId="11">#REF!</definedName>
    <definedName name="td3p">#REF!</definedName>
    <definedName name="tdnc1p" localSheetId="8">#REF!</definedName>
    <definedName name="tdnc1p" localSheetId="4">#REF!</definedName>
    <definedName name="tdnc1p" localSheetId="7">#REF!</definedName>
    <definedName name="tdnc1p" localSheetId="10">#REF!</definedName>
    <definedName name="tdnc1p" localSheetId="1">#REF!</definedName>
    <definedName name="tdnc1p" localSheetId="6">#REF!</definedName>
    <definedName name="tdnc1p" localSheetId="9">#REF!</definedName>
    <definedName name="tdnc1p" localSheetId="3">#REF!</definedName>
    <definedName name="tdnc1p" localSheetId="5">#REF!</definedName>
    <definedName name="tdnc1p" localSheetId="0">#REF!</definedName>
    <definedName name="tdnc1p" localSheetId="2">#REF!</definedName>
    <definedName name="tdnc1p" localSheetId="11">#REF!</definedName>
    <definedName name="tdnc1p">#REF!</definedName>
    <definedName name="tdtr2cnc" localSheetId="8">#REF!</definedName>
    <definedName name="tdtr2cnc" localSheetId="4">#REF!</definedName>
    <definedName name="tdtr2cnc" localSheetId="7">#REF!</definedName>
    <definedName name="tdtr2cnc" localSheetId="10">#REF!</definedName>
    <definedName name="tdtr2cnc" localSheetId="1">#REF!</definedName>
    <definedName name="tdtr2cnc" localSheetId="6">#REF!</definedName>
    <definedName name="tdtr2cnc" localSheetId="9">#REF!</definedName>
    <definedName name="tdtr2cnc" localSheetId="3">#REF!</definedName>
    <definedName name="tdtr2cnc" localSheetId="5">#REF!</definedName>
    <definedName name="tdtr2cnc" localSheetId="0">#REF!</definedName>
    <definedName name="tdtr2cnc" localSheetId="2">#REF!</definedName>
    <definedName name="tdtr2cnc" localSheetId="11">#REF!</definedName>
    <definedName name="tdtr2cnc">#REF!</definedName>
    <definedName name="tdtr2cvl" localSheetId="8">#REF!</definedName>
    <definedName name="tdtr2cvl" localSheetId="4">#REF!</definedName>
    <definedName name="tdtr2cvl" localSheetId="7">#REF!</definedName>
    <definedName name="tdtr2cvl" localSheetId="10">#REF!</definedName>
    <definedName name="tdtr2cvl" localSheetId="1">#REF!</definedName>
    <definedName name="tdtr2cvl" localSheetId="6">#REF!</definedName>
    <definedName name="tdtr2cvl" localSheetId="9">#REF!</definedName>
    <definedName name="tdtr2cvl" localSheetId="3">#REF!</definedName>
    <definedName name="tdtr2cvl" localSheetId="5">#REF!</definedName>
    <definedName name="tdtr2cvl" localSheetId="0">#REF!</definedName>
    <definedName name="tdtr2cvl" localSheetId="2">#REF!</definedName>
    <definedName name="tdtr2cvl" localSheetId="11">#REF!</definedName>
    <definedName name="tdtr2cvl">#REF!</definedName>
    <definedName name="tdvl1p" localSheetId="8">#REF!</definedName>
    <definedName name="tdvl1p" localSheetId="4">#REF!</definedName>
    <definedName name="tdvl1p" localSheetId="7">#REF!</definedName>
    <definedName name="tdvl1p" localSheetId="10">#REF!</definedName>
    <definedName name="tdvl1p" localSheetId="1">#REF!</definedName>
    <definedName name="tdvl1p" localSheetId="6">#REF!</definedName>
    <definedName name="tdvl1p" localSheetId="9">#REF!</definedName>
    <definedName name="tdvl1p" localSheetId="3">#REF!</definedName>
    <definedName name="tdvl1p" localSheetId="5">#REF!</definedName>
    <definedName name="tdvl1p" localSheetId="0">#REF!</definedName>
    <definedName name="tdvl1p" localSheetId="2">#REF!</definedName>
    <definedName name="tdvl1p" localSheetId="11">#REF!</definedName>
    <definedName name="tdvl1p">#REF!</definedName>
    <definedName name="tet" hidden="1">{0,#NULL!,0,FALSE;0,0,0,0;0,0,0,7.29290327383173E-304;0,0,0,0;0,0,0,0;0,0,0,0;0,0,0,0}</definedName>
    <definedName name="THGO1pnc" localSheetId="8">#REF!</definedName>
    <definedName name="THGO1pnc" localSheetId="4">#REF!</definedName>
    <definedName name="THGO1pnc" localSheetId="7">#REF!</definedName>
    <definedName name="THGO1pnc" localSheetId="10">#REF!</definedName>
    <definedName name="THGO1pnc" localSheetId="1">#REF!</definedName>
    <definedName name="THGO1pnc" localSheetId="6">#REF!</definedName>
    <definedName name="THGO1pnc" localSheetId="9">#REF!</definedName>
    <definedName name="THGO1pnc" localSheetId="3">#REF!</definedName>
    <definedName name="THGO1pnc" localSheetId="5">#REF!</definedName>
    <definedName name="THGO1pnc" localSheetId="0">#REF!</definedName>
    <definedName name="THGO1pnc" localSheetId="2">#REF!</definedName>
    <definedName name="THGO1pnc" localSheetId="11">#REF!</definedName>
    <definedName name="THGO1pnc">#REF!</definedName>
    <definedName name="thht" localSheetId="8">#REF!</definedName>
    <definedName name="thht" localSheetId="4">#REF!</definedName>
    <definedName name="thht" localSheetId="7">#REF!</definedName>
    <definedName name="thht" localSheetId="10">#REF!</definedName>
    <definedName name="thht" localSheetId="1">#REF!</definedName>
    <definedName name="thht" localSheetId="6">#REF!</definedName>
    <definedName name="thht" localSheetId="9">#REF!</definedName>
    <definedName name="thht" localSheetId="3">#REF!</definedName>
    <definedName name="thht" localSheetId="5">#REF!</definedName>
    <definedName name="thht" localSheetId="0">#REF!</definedName>
    <definedName name="thht" localSheetId="2">#REF!</definedName>
    <definedName name="thht" localSheetId="11">#REF!</definedName>
    <definedName name="thht">#REF!</definedName>
    <definedName name="thkp3" localSheetId="8">#REF!</definedName>
    <definedName name="thkp3" localSheetId="4">#REF!</definedName>
    <definedName name="thkp3" localSheetId="7">#REF!</definedName>
    <definedName name="thkp3" localSheetId="10">#REF!</definedName>
    <definedName name="thkp3" localSheetId="1">#REF!</definedName>
    <definedName name="thkp3" localSheetId="6">#REF!</definedName>
    <definedName name="thkp3" localSheetId="9">#REF!</definedName>
    <definedName name="thkp3" localSheetId="3">#REF!</definedName>
    <definedName name="thkp3" localSheetId="5">#REF!</definedName>
    <definedName name="thkp3" localSheetId="0">#REF!</definedName>
    <definedName name="thkp3" localSheetId="2">#REF!</definedName>
    <definedName name="thkp3" localSheetId="11">#REF!</definedName>
    <definedName name="thkp3">#REF!</definedName>
    <definedName name="thtt" localSheetId="8">#REF!</definedName>
    <definedName name="thtt" localSheetId="4">#REF!</definedName>
    <definedName name="thtt" localSheetId="7">#REF!</definedName>
    <definedName name="thtt" localSheetId="10">#REF!</definedName>
    <definedName name="thtt" localSheetId="1">#REF!</definedName>
    <definedName name="thtt" localSheetId="6">#REF!</definedName>
    <definedName name="thtt" localSheetId="9">#REF!</definedName>
    <definedName name="thtt" localSheetId="3">#REF!</definedName>
    <definedName name="thtt" localSheetId="5">#REF!</definedName>
    <definedName name="thtt" localSheetId="0">#REF!</definedName>
    <definedName name="thtt" localSheetId="2">#REF!</definedName>
    <definedName name="thtt" localSheetId="11">#REF!</definedName>
    <definedName name="thtt">#REF!</definedName>
    <definedName name="TITAN" localSheetId="8">#REF!</definedName>
    <definedName name="TITAN" localSheetId="4">#REF!</definedName>
    <definedName name="TITAN" localSheetId="7">#REF!</definedName>
    <definedName name="TITAN" localSheetId="10">#REF!</definedName>
    <definedName name="TITAN" localSheetId="1">#REF!</definedName>
    <definedName name="TITAN" localSheetId="6">#REF!</definedName>
    <definedName name="TITAN" localSheetId="9">#REF!</definedName>
    <definedName name="TITAN" localSheetId="3">#REF!</definedName>
    <definedName name="TITAN" localSheetId="5">#REF!</definedName>
    <definedName name="TITAN" localSheetId="0">#REF!</definedName>
    <definedName name="TITAN" localSheetId="2">#REF!</definedName>
    <definedName name="TITAN" localSheetId="11">#REF!</definedName>
    <definedName name="TITAN">#REF!</definedName>
    <definedName name="TLAC120" localSheetId="8">#REF!</definedName>
    <definedName name="TLAC120" localSheetId="4">#REF!</definedName>
    <definedName name="TLAC120" localSheetId="7">#REF!</definedName>
    <definedName name="TLAC120" localSheetId="10">#REF!</definedName>
    <definedName name="TLAC120" localSheetId="1">#REF!</definedName>
    <definedName name="TLAC120" localSheetId="6">#REF!</definedName>
    <definedName name="TLAC120" localSheetId="9">#REF!</definedName>
    <definedName name="TLAC120" localSheetId="3">#REF!</definedName>
    <definedName name="TLAC120" localSheetId="5">#REF!</definedName>
    <definedName name="TLAC120" localSheetId="0">#REF!</definedName>
    <definedName name="TLAC120" localSheetId="2">#REF!</definedName>
    <definedName name="TLAC120" localSheetId="11">#REF!</definedName>
    <definedName name="TLAC120">#REF!</definedName>
    <definedName name="TLAC35" localSheetId="8">#REF!</definedName>
    <definedName name="TLAC35" localSheetId="4">#REF!</definedName>
    <definedName name="TLAC35" localSheetId="7">#REF!</definedName>
    <definedName name="TLAC35" localSheetId="10">#REF!</definedName>
    <definedName name="TLAC35" localSheetId="1">#REF!</definedName>
    <definedName name="TLAC35" localSheetId="6">#REF!</definedName>
    <definedName name="TLAC35" localSheetId="9">#REF!</definedName>
    <definedName name="TLAC35" localSheetId="3">#REF!</definedName>
    <definedName name="TLAC35" localSheetId="5">#REF!</definedName>
    <definedName name="TLAC35" localSheetId="0">#REF!</definedName>
    <definedName name="TLAC35" localSheetId="2">#REF!</definedName>
    <definedName name="TLAC35" localSheetId="11">#REF!</definedName>
    <definedName name="TLAC35">#REF!</definedName>
    <definedName name="TLAC50" localSheetId="8">#REF!</definedName>
    <definedName name="TLAC50" localSheetId="4">#REF!</definedName>
    <definedName name="TLAC50" localSheetId="7">#REF!</definedName>
    <definedName name="TLAC50" localSheetId="10">#REF!</definedName>
    <definedName name="TLAC50" localSheetId="1">#REF!</definedName>
    <definedName name="TLAC50" localSheetId="6">#REF!</definedName>
    <definedName name="TLAC50" localSheetId="9">#REF!</definedName>
    <definedName name="TLAC50" localSheetId="3">#REF!</definedName>
    <definedName name="TLAC50" localSheetId="5">#REF!</definedName>
    <definedName name="TLAC50" localSheetId="0">#REF!</definedName>
    <definedName name="TLAC50" localSheetId="2">#REF!</definedName>
    <definedName name="TLAC50" localSheetId="11">#REF!</definedName>
    <definedName name="TLAC50">#REF!</definedName>
    <definedName name="TLAC70" localSheetId="8">#REF!</definedName>
    <definedName name="TLAC70" localSheetId="4">#REF!</definedName>
    <definedName name="TLAC70" localSheetId="7">#REF!</definedName>
    <definedName name="TLAC70" localSheetId="10">#REF!</definedName>
    <definedName name="TLAC70" localSheetId="1">#REF!</definedName>
    <definedName name="TLAC70" localSheetId="6">#REF!</definedName>
    <definedName name="TLAC70" localSheetId="9">#REF!</definedName>
    <definedName name="TLAC70" localSheetId="3">#REF!</definedName>
    <definedName name="TLAC70" localSheetId="5">#REF!</definedName>
    <definedName name="TLAC70" localSheetId="0">#REF!</definedName>
    <definedName name="TLAC70" localSheetId="2">#REF!</definedName>
    <definedName name="TLAC70" localSheetId="11">#REF!</definedName>
    <definedName name="TLAC70">#REF!</definedName>
    <definedName name="TLAC95" localSheetId="8">#REF!</definedName>
    <definedName name="TLAC95" localSheetId="4">#REF!</definedName>
    <definedName name="TLAC95" localSheetId="7">#REF!</definedName>
    <definedName name="TLAC95" localSheetId="10">#REF!</definedName>
    <definedName name="TLAC95" localSheetId="1">#REF!</definedName>
    <definedName name="TLAC95" localSheetId="6">#REF!</definedName>
    <definedName name="TLAC95" localSheetId="9">#REF!</definedName>
    <definedName name="TLAC95" localSheetId="3">#REF!</definedName>
    <definedName name="TLAC95" localSheetId="5">#REF!</definedName>
    <definedName name="TLAC95" localSheetId="0">#REF!</definedName>
    <definedName name="TLAC95" localSheetId="2">#REF!</definedName>
    <definedName name="TLAC95" localSheetId="11">#REF!</definedName>
    <definedName name="TLAC95">#REF!</definedName>
    <definedName name="TPLRP" localSheetId="8">#REF!</definedName>
    <definedName name="TPLRP" localSheetId="4">#REF!</definedName>
    <definedName name="TPLRP" localSheetId="7">#REF!</definedName>
    <definedName name="TPLRP" localSheetId="10">#REF!</definedName>
    <definedName name="TPLRP" localSheetId="1">#REF!</definedName>
    <definedName name="TPLRP" localSheetId="6">#REF!</definedName>
    <definedName name="TPLRP" localSheetId="9">#REF!</definedName>
    <definedName name="TPLRP" localSheetId="3">#REF!</definedName>
    <definedName name="TPLRP" localSheetId="5">#REF!</definedName>
    <definedName name="TPLRP" localSheetId="0">#REF!</definedName>
    <definedName name="TPLRP" localSheetId="2">#REF!</definedName>
    <definedName name="TPLRP" localSheetId="11">#REF!</definedName>
    <definedName name="TPLRP">#REF!</definedName>
    <definedName name="traA103" localSheetId="8">#REF!</definedName>
    <definedName name="traA103" localSheetId="4">#REF!</definedName>
    <definedName name="traA103" localSheetId="7">#REF!</definedName>
    <definedName name="traA103" localSheetId="10">#REF!</definedName>
    <definedName name="traA103" localSheetId="1">#REF!</definedName>
    <definedName name="traA103" localSheetId="6">#REF!</definedName>
    <definedName name="traA103" localSheetId="9">#REF!</definedName>
    <definedName name="traA103" localSheetId="3">#REF!</definedName>
    <definedName name="traA103" localSheetId="5">#REF!</definedName>
    <definedName name="traA103" localSheetId="0">#REF!</definedName>
    <definedName name="traA103" localSheetId="2">#REF!</definedName>
    <definedName name="traA103" localSheetId="11">#REF!</definedName>
    <definedName name="traA103">#REF!</definedName>
    <definedName name="TRADE2" localSheetId="8">#REF!</definedName>
    <definedName name="TRADE2" localSheetId="4">#REF!</definedName>
    <definedName name="TRADE2" localSheetId="7">#REF!</definedName>
    <definedName name="TRADE2" localSheetId="10">#REF!</definedName>
    <definedName name="TRADE2" localSheetId="1">#REF!</definedName>
    <definedName name="TRADE2" localSheetId="6">#REF!</definedName>
    <definedName name="TRADE2" localSheetId="9">#REF!</definedName>
    <definedName name="TRADE2" localSheetId="3">#REF!</definedName>
    <definedName name="TRADE2" localSheetId="5">#REF!</definedName>
    <definedName name="TRADE2" localSheetId="0">#REF!</definedName>
    <definedName name="TRADE2" localSheetId="2">#REF!</definedName>
    <definedName name="TRADE2" localSheetId="11">#REF!</definedName>
    <definedName name="TRADE2">#REF!</definedName>
    <definedName name="tramatcong1" localSheetId="8">#REF!</definedName>
    <definedName name="tramatcong1" localSheetId="4">#REF!</definedName>
    <definedName name="tramatcong1" localSheetId="7">#REF!</definedName>
    <definedName name="tramatcong1" localSheetId="10">#REF!</definedName>
    <definedName name="tramatcong1" localSheetId="1">#REF!</definedName>
    <definedName name="tramatcong1" localSheetId="6">#REF!</definedName>
    <definedName name="tramatcong1" localSheetId="9">#REF!</definedName>
    <definedName name="tramatcong1" localSheetId="3">#REF!</definedName>
    <definedName name="tramatcong1" localSheetId="5">#REF!</definedName>
    <definedName name="tramatcong1" localSheetId="0">#REF!</definedName>
    <definedName name="tramatcong1" localSheetId="2">#REF!</definedName>
    <definedName name="tramatcong1" localSheetId="11">#REF!</definedName>
    <definedName name="tramatcong1">#REF!</definedName>
    <definedName name="tramatcong2" localSheetId="8">#REF!</definedName>
    <definedName name="tramatcong2" localSheetId="4">#REF!</definedName>
    <definedName name="tramatcong2" localSheetId="7">#REF!</definedName>
    <definedName name="tramatcong2" localSheetId="10">#REF!</definedName>
    <definedName name="tramatcong2" localSheetId="1">#REF!</definedName>
    <definedName name="tramatcong2" localSheetId="6">#REF!</definedName>
    <definedName name="tramatcong2" localSheetId="9">#REF!</definedName>
    <definedName name="tramatcong2" localSheetId="3">#REF!</definedName>
    <definedName name="tramatcong2" localSheetId="5">#REF!</definedName>
    <definedName name="tramatcong2" localSheetId="0">#REF!</definedName>
    <definedName name="tramatcong2" localSheetId="2">#REF!</definedName>
    <definedName name="tramatcong2" localSheetId="11">#REF!</definedName>
    <definedName name="tramatcong2">#REF!</definedName>
    <definedName name="tranhietdo" localSheetId="8">#REF!</definedName>
    <definedName name="tranhietdo" localSheetId="4">#REF!</definedName>
    <definedName name="tranhietdo" localSheetId="7">#REF!</definedName>
    <definedName name="tranhietdo" localSheetId="10">#REF!</definedName>
    <definedName name="tranhietdo" localSheetId="1">#REF!</definedName>
    <definedName name="tranhietdo" localSheetId="6">#REF!</definedName>
    <definedName name="tranhietdo" localSheetId="9">#REF!</definedName>
    <definedName name="tranhietdo" localSheetId="3">#REF!</definedName>
    <definedName name="tranhietdo" localSheetId="5">#REF!</definedName>
    <definedName name="tranhietdo" localSheetId="0">#REF!</definedName>
    <definedName name="tranhietdo" localSheetId="2">#REF!</definedName>
    <definedName name="tranhietdo" localSheetId="11">#REF!</definedName>
    <definedName name="tranhietdo">#REF!</definedName>
    <definedName name="TT_1P" localSheetId="8">#REF!</definedName>
    <definedName name="TT_1P" localSheetId="4">#REF!</definedName>
    <definedName name="TT_1P" localSheetId="7">#REF!</definedName>
    <definedName name="TT_1P" localSheetId="10">#REF!</definedName>
    <definedName name="TT_1P" localSheetId="1">#REF!</definedName>
    <definedName name="TT_1P" localSheetId="6">#REF!</definedName>
    <definedName name="TT_1P" localSheetId="9">#REF!</definedName>
    <definedName name="TT_1P" localSheetId="3">#REF!</definedName>
    <definedName name="TT_1P" localSheetId="5">#REF!</definedName>
    <definedName name="TT_1P" localSheetId="0">#REF!</definedName>
    <definedName name="TT_1P" localSheetId="2">#REF!</definedName>
    <definedName name="TT_1P" localSheetId="11">#REF!</definedName>
    <definedName name="TT_1P">#REF!</definedName>
    <definedName name="TT_3p" localSheetId="8">#REF!</definedName>
    <definedName name="TT_3p" localSheetId="4">#REF!</definedName>
    <definedName name="TT_3p" localSheetId="7">#REF!</definedName>
    <definedName name="TT_3p" localSheetId="10">#REF!</definedName>
    <definedName name="TT_3p" localSheetId="1">#REF!</definedName>
    <definedName name="TT_3p" localSheetId="6">#REF!</definedName>
    <definedName name="TT_3p" localSheetId="9">#REF!</definedName>
    <definedName name="TT_3p" localSheetId="3">#REF!</definedName>
    <definedName name="TT_3p" localSheetId="5">#REF!</definedName>
    <definedName name="TT_3p" localSheetId="0">#REF!</definedName>
    <definedName name="TT_3p" localSheetId="2">#REF!</definedName>
    <definedName name="TT_3p" localSheetId="11">#REF!</definedName>
    <definedName name="TT_3p">#REF!</definedName>
    <definedName name="ttronmk" localSheetId="8">#REF!</definedName>
    <definedName name="ttronmk" localSheetId="4">#REF!</definedName>
    <definedName name="ttronmk" localSheetId="7">#REF!</definedName>
    <definedName name="ttronmk" localSheetId="10">#REF!</definedName>
    <definedName name="ttronmk" localSheetId="1">#REF!</definedName>
    <definedName name="ttronmk" localSheetId="6">#REF!</definedName>
    <definedName name="ttronmk" localSheetId="9">#REF!</definedName>
    <definedName name="ttronmk" localSheetId="3">#REF!</definedName>
    <definedName name="ttronmk" localSheetId="5">#REF!</definedName>
    <definedName name="ttronmk" localSheetId="0">#REF!</definedName>
    <definedName name="ttronmk" localSheetId="2">#REF!</definedName>
    <definedName name="ttronmk" localSheetId="11">#REF!</definedName>
    <definedName name="ttronmk">#REF!</definedName>
    <definedName name="tv75nc" localSheetId="8">#REF!</definedName>
    <definedName name="tv75nc" localSheetId="4">#REF!</definedName>
    <definedName name="tv75nc" localSheetId="7">#REF!</definedName>
    <definedName name="tv75nc" localSheetId="10">#REF!</definedName>
    <definedName name="tv75nc" localSheetId="1">#REF!</definedName>
    <definedName name="tv75nc" localSheetId="6">#REF!</definedName>
    <definedName name="tv75nc" localSheetId="9">#REF!</definedName>
    <definedName name="tv75nc" localSheetId="3">#REF!</definedName>
    <definedName name="tv75nc" localSheetId="5">#REF!</definedName>
    <definedName name="tv75nc" localSheetId="0">#REF!</definedName>
    <definedName name="tv75nc" localSheetId="2">#REF!</definedName>
    <definedName name="tv75nc" localSheetId="11">#REF!</definedName>
    <definedName name="tv75nc">#REF!</definedName>
    <definedName name="tv75vl" localSheetId="8">#REF!</definedName>
    <definedName name="tv75vl" localSheetId="4">#REF!</definedName>
    <definedName name="tv75vl" localSheetId="7">#REF!</definedName>
    <definedName name="tv75vl" localSheetId="10">#REF!</definedName>
    <definedName name="tv75vl" localSheetId="1">#REF!</definedName>
    <definedName name="tv75vl" localSheetId="6">#REF!</definedName>
    <definedName name="tv75vl" localSheetId="9">#REF!</definedName>
    <definedName name="tv75vl" localSheetId="3">#REF!</definedName>
    <definedName name="tv75vl" localSheetId="5">#REF!</definedName>
    <definedName name="tv75vl" localSheetId="0">#REF!</definedName>
    <definedName name="tv75vl" localSheetId="2">#REF!</definedName>
    <definedName name="tv75vl" localSheetId="11">#REF!</definedName>
    <definedName name="tv75vl">#REF!</definedName>
    <definedName name="upperlowlandlimit" localSheetId="8">#REF!</definedName>
    <definedName name="upperlowlandlimit" localSheetId="4">#REF!</definedName>
    <definedName name="upperlowlandlimit" localSheetId="7">#REF!</definedName>
    <definedName name="upperlowlandlimit" localSheetId="10">#REF!</definedName>
    <definedName name="upperlowlandlimit" localSheetId="1">#REF!</definedName>
    <definedName name="upperlowlandlimit" localSheetId="6">#REF!</definedName>
    <definedName name="upperlowlandlimit" localSheetId="9">#REF!</definedName>
    <definedName name="upperlowlandlimit" localSheetId="3">#REF!</definedName>
    <definedName name="upperlowlandlimit" localSheetId="5">#REF!</definedName>
    <definedName name="upperlowlandlimit" localSheetId="0">#REF!</definedName>
    <definedName name="upperlowlandlimit" localSheetId="2">#REF!</definedName>
    <definedName name="upperlowlandlimit" localSheetId="11">#REF!</definedName>
    <definedName name="upperlowlandlimit">#REF!</definedName>
    <definedName name="VARIINST" localSheetId="8">#REF!</definedName>
    <definedName name="VARIINST" localSheetId="4">#REF!</definedName>
    <definedName name="VARIINST" localSheetId="7">#REF!</definedName>
    <definedName name="VARIINST" localSheetId="10">#REF!</definedName>
    <definedName name="VARIINST" localSheetId="1">#REF!</definedName>
    <definedName name="VARIINST" localSheetId="6">#REF!</definedName>
    <definedName name="VARIINST" localSheetId="9">#REF!</definedName>
    <definedName name="VARIINST" localSheetId="3">#REF!</definedName>
    <definedName name="VARIINST" localSheetId="5">#REF!</definedName>
    <definedName name="VARIINST" localSheetId="0">#REF!</definedName>
    <definedName name="VARIINST" localSheetId="2">#REF!</definedName>
    <definedName name="VARIINST" localSheetId="11">#REF!</definedName>
    <definedName name="VARIINST">#REF!</definedName>
    <definedName name="VARIPURC" localSheetId="8">#REF!</definedName>
    <definedName name="VARIPURC" localSheetId="4">#REF!</definedName>
    <definedName name="VARIPURC" localSheetId="7">#REF!</definedName>
    <definedName name="VARIPURC" localSheetId="10">#REF!</definedName>
    <definedName name="VARIPURC" localSheetId="1">#REF!</definedName>
    <definedName name="VARIPURC" localSheetId="6">#REF!</definedName>
    <definedName name="VARIPURC" localSheetId="9">#REF!</definedName>
    <definedName name="VARIPURC" localSheetId="3">#REF!</definedName>
    <definedName name="VARIPURC" localSheetId="5">#REF!</definedName>
    <definedName name="VARIPURC" localSheetId="0">#REF!</definedName>
    <definedName name="VARIPURC" localSheetId="2">#REF!</definedName>
    <definedName name="VARIPURC" localSheetId="11">#REF!</definedName>
    <definedName name="VARIPURC">#REF!</definedName>
    <definedName name="VCHT" localSheetId="8">#REF!</definedName>
    <definedName name="VCHT" localSheetId="4">#REF!</definedName>
    <definedName name="VCHT" localSheetId="7">#REF!</definedName>
    <definedName name="VCHT" localSheetId="10">#REF!</definedName>
    <definedName name="VCHT" localSheetId="1">#REF!</definedName>
    <definedName name="VCHT" localSheetId="6">#REF!</definedName>
    <definedName name="VCHT" localSheetId="9">#REF!</definedName>
    <definedName name="VCHT" localSheetId="3">#REF!</definedName>
    <definedName name="VCHT" localSheetId="5">#REF!</definedName>
    <definedName name="VCHT" localSheetId="0">#REF!</definedName>
    <definedName name="VCHT" localSheetId="2">#REF!</definedName>
    <definedName name="VCHT" localSheetId="11">#REF!</definedName>
    <definedName name="VCHT">#REF!</definedName>
    <definedName name="VCTT" localSheetId="8">#REF!</definedName>
    <definedName name="VCTT" localSheetId="4">#REF!</definedName>
    <definedName name="VCTT" localSheetId="7">#REF!</definedName>
    <definedName name="VCTT" localSheetId="10">#REF!</definedName>
    <definedName name="VCTT" localSheetId="1">#REF!</definedName>
    <definedName name="VCTT" localSheetId="6">#REF!</definedName>
    <definedName name="VCTT" localSheetId="9">#REF!</definedName>
    <definedName name="VCTT" localSheetId="3">#REF!</definedName>
    <definedName name="VCTT" localSheetId="5">#REF!</definedName>
    <definedName name="VCTT" localSheetId="0">#REF!</definedName>
    <definedName name="VCTT" localSheetId="2">#REF!</definedName>
    <definedName name="VCTT" localSheetId="11">#REF!</definedName>
    <definedName name="VCTT">#REF!</definedName>
    <definedName name="vd3p" localSheetId="8">#REF!</definedName>
    <definedName name="vd3p" localSheetId="4">#REF!</definedName>
    <definedName name="vd3p" localSheetId="7">#REF!</definedName>
    <definedName name="vd3p" localSheetId="10">#REF!</definedName>
    <definedName name="vd3p" localSheetId="1">#REF!</definedName>
    <definedName name="vd3p" localSheetId="6">#REF!</definedName>
    <definedName name="vd3p" localSheetId="9">#REF!</definedName>
    <definedName name="vd3p" localSheetId="3">#REF!</definedName>
    <definedName name="vd3p" localSheetId="5">#REF!</definedName>
    <definedName name="vd3p" localSheetId="0">#REF!</definedName>
    <definedName name="vd3p" localSheetId="2">#REF!</definedName>
    <definedName name="vd3p" localSheetId="11">#REF!</definedName>
    <definedName name="vd3p">#REF!</definedName>
    <definedName name="vl1p" localSheetId="8">#REF!</definedName>
    <definedName name="vl1p" localSheetId="4">#REF!</definedName>
    <definedName name="vl1p" localSheetId="7">#REF!</definedName>
    <definedName name="vl1p" localSheetId="10">#REF!</definedName>
    <definedName name="vl1p" localSheetId="1">#REF!</definedName>
    <definedName name="vl1p" localSheetId="6">#REF!</definedName>
    <definedName name="vl1p" localSheetId="9">#REF!</definedName>
    <definedName name="vl1p" localSheetId="3">#REF!</definedName>
    <definedName name="vl1p" localSheetId="5">#REF!</definedName>
    <definedName name="vl1p" localSheetId="0">#REF!</definedName>
    <definedName name="vl1p" localSheetId="2">#REF!</definedName>
    <definedName name="vl1p" localSheetId="11">#REF!</definedName>
    <definedName name="vl1p">#REF!</definedName>
    <definedName name="vl3p" localSheetId="8">#REF!</definedName>
    <definedName name="vl3p" localSheetId="4">#REF!</definedName>
    <definedName name="vl3p" localSheetId="7">#REF!</definedName>
    <definedName name="vl3p" localSheetId="10">#REF!</definedName>
    <definedName name="vl3p" localSheetId="1">#REF!</definedName>
    <definedName name="vl3p" localSheetId="6">#REF!</definedName>
    <definedName name="vl3p" localSheetId="9">#REF!</definedName>
    <definedName name="vl3p" localSheetId="3">#REF!</definedName>
    <definedName name="vl3p" localSheetId="5">#REF!</definedName>
    <definedName name="vl3p" localSheetId="0">#REF!</definedName>
    <definedName name="vl3p" localSheetId="2">#REF!</definedName>
    <definedName name="vl3p" localSheetId="11">#REF!</definedName>
    <definedName name="vl3p">#REF!</definedName>
    <definedName name="vldn400" localSheetId="8">#REF!</definedName>
    <definedName name="vldn400" localSheetId="4">#REF!</definedName>
    <definedName name="vldn400" localSheetId="7">#REF!</definedName>
    <definedName name="vldn400" localSheetId="10">#REF!</definedName>
    <definedName name="vldn400" localSheetId="1">#REF!</definedName>
    <definedName name="vldn400" localSheetId="6">#REF!</definedName>
    <definedName name="vldn400" localSheetId="9">#REF!</definedName>
    <definedName name="vldn400" localSheetId="3">#REF!</definedName>
    <definedName name="vldn400" localSheetId="5">#REF!</definedName>
    <definedName name="vldn400" localSheetId="0">#REF!</definedName>
    <definedName name="vldn400" localSheetId="2">#REF!</definedName>
    <definedName name="vldn400" localSheetId="11">#REF!</definedName>
    <definedName name="vldn400">#REF!</definedName>
    <definedName name="vldn600" localSheetId="8">#REF!</definedName>
    <definedName name="vldn600" localSheetId="4">#REF!</definedName>
    <definedName name="vldn600" localSheetId="7">#REF!</definedName>
    <definedName name="vldn600" localSheetId="10">#REF!</definedName>
    <definedName name="vldn600" localSheetId="1">#REF!</definedName>
    <definedName name="vldn600" localSheetId="6">#REF!</definedName>
    <definedName name="vldn600" localSheetId="9">#REF!</definedName>
    <definedName name="vldn600" localSheetId="3">#REF!</definedName>
    <definedName name="vldn600" localSheetId="5">#REF!</definedName>
    <definedName name="vldn600" localSheetId="0">#REF!</definedName>
    <definedName name="vldn600" localSheetId="2">#REF!</definedName>
    <definedName name="vldn600" localSheetId="11">#REF!</definedName>
    <definedName name="vldn600">#REF!</definedName>
    <definedName name="vltram" localSheetId="8">#REF!</definedName>
    <definedName name="vltram" localSheetId="4">#REF!</definedName>
    <definedName name="vltram" localSheetId="7">#REF!</definedName>
    <definedName name="vltram" localSheetId="10">#REF!</definedName>
    <definedName name="vltram" localSheetId="1">#REF!</definedName>
    <definedName name="vltram" localSheetId="6">#REF!</definedName>
    <definedName name="vltram" localSheetId="9">#REF!</definedName>
    <definedName name="vltram" localSheetId="3">#REF!</definedName>
    <definedName name="vltram" localSheetId="5">#REF!</definedName>
    <definedName name="vltram" localSheetId="0">#REF!</definedName>
    <definedName name="vltram" localSheetId="2">#REF!</definedName>
    <definedName name="vltram" localSheetId="11">#REF!</definedName>
    <definedName name="vltram">#REF!</definedName>
    <definedName name="vr3p" localSheetId="8">#REF!</definedName>
    <definedName name="vr3p" localSheetId="4">#REF!</definedName>
    <definedName name="vr3p" localSheetId="7">#REF!</definedName>
    <definedName name="vr3p" localSheetId="10">#REF!</definedName>
    <definedName name="vr3p" localSheetId="1">#REF!</definedName>
    <definedName name="vr3p" localSheetId="6">#REF!</definedName>
    <definedName name="vr3p" localSheetId="9">#REF!</definedName>
    <definedName name="vr3p" localSheetId="3">#REF!</definedName>
    <definedName name="vr3p" localSheetId="5">#REF!</definedName>
    <definedName name="vr3p" localSheetId="0">#REF!</definedName>
    <definedName name="vr3p" localSheetId="2">#REF!</definedName>
    <definedName name="vr3p" localSheetId="11">#REF!</definedName>
    <definedName name="vr3p">#REF!</definedName>
    <definedName name="VUNGTB" hidden="1">{"'Sheet1'!$L$16"}</definedName>
    <definedName name="w" localSheetId="8" hidden="1">#REF!</definedName>
    <definedName name="w" localSheetId="4" hidden="1">#REF!</definedName>
    <definedName name="w" localSheetId="7" hidden="1">#REF!</definedName>
    <definedName name="w" localSheetId="10" hidden="1">#REF!</definedName>
    <definedName name="w" localSheetId="1" hidden="1">#REF!</definedName>
    <definedName name="w" localSheetId="6" hidden="1">#REF!</definedName>
    <definedName name="w" localSheetId="9" hidden="1">#REF!</definedName>
    <definedName name="w" localSheetId="3" hidden="1">#REF!</definedName>
    <definedName name="w" localSheetId="5" hidden="1">#REF!</definedName>
    <definedName name="w" localSheetId="0" hidden="1">#REF!</definedName>
    <definedName name="w" localSheetId="2" hidden="1">#REF!</definedName>
    <definedName name="w" localSheetId="11" hidden="1">#REF!</definedName>
    <definedName name="w" hidden="1">#REF!</definedName>
    <definedName name="W_Class1" localSheetId="8">#REF!</definedName>
    <definedName name="W_Class1" localSheetId="4">#REF!</definedName>
    <definedName name="W_Class1" localSheetId="7">#REF!</definedName>
    <definedName name="W_Class1" localSheetId="10">#REF!</definedName>
    <definedName name="W_Class1" localSheetId="1">#REF!</definedName>
    <definedName name="W_Class1" localSheetId="6">#REF!</definedName>
    <definedName name="W_Class1" localSheetId="9">#REF!</definedName>
    <definedName name="W_Class1" localSheetId="3">#REF!</definedName>
    <definedName name="W_Class1" localSheetId="5">#REF!</definedName>
    <definedName name="W_Class1" localSheetId="0">#REF!</definedName>
    <definedName name="W_Class1" localSheetId="2">#REF!</definedName>
    <definedName name="W_Class1" localSheetId="11">#REF!</definedName>
    <definedName name="W_Class1">#REF!</definedName>
    <definedName name="W_Class2" localSheetId="8">#REF!</definedName>
    <definedName name="W_Class2" localSheetId="4">#REF!</definedName>
    <definedName name="W_Class2" localSheetId="7">#REF!</definedName>
    <definedName name="W_Class2" localSheetId="10">#REF!</definedName>
    <definedName name="W_Class2" localSheetId="1">#REF!</definedName>
    <definedName name="W_Class2" localSheetId="6">#REF!</definedName>
    <definedName name="W_Class2" localSheetId="9">#REF!</definedName>
    <definedName name="W_Class2" localSheetId="3">#REF!</definedName>
    <definedName name="W_Class2" localSheetId="5">#REF!</definedName>
    <definedName name="W_Class2" localSheetId="0">#REF!</definedName>
    <definedName name="W_Class2" localSheetId="2">#REF!</definedName>
    <definedName name="W_Class2" localSheetId="11">#REF!</definedName>
    <definedName name="W_Class2">#REF!</definedName>
    <definedName name="W_Class3" localSheetId="8">#REF!</definedName>
    <definedName name="W_Class3" localSheetId="4">#REF!</definedName>
    <definedName name="W_Class3" localSheetId="7">#REF!</definedName>
    <definedName name="W_Class3" localSheetId="10">#REF!</definedName>
    <definedName name="W_Class3" localSheetId="1">#REF!</definedName>
    <definedName name="W_Class3" localSheetId="6">#REF!</definedName>
    <definedName name="W_Class3" localSheetId="9">#REF!</definedName>
    <definedName name="W_Class3" localSheetId="3">#REF!</definedName>
    <definedName name="W_Class3" localSheetId="5">#REF!</definedName>
    <definedName name="W_Class3" localSheetId="0">#REF!</definedName>
    <definedName name="W_Class3" localSheetId="2">#REF!</definedName>
    <definedName name="W_Class3" localSheetId="11">#REF!</definedName>
    <definedName name="W_Class3">#REF!</definedName>
    <definedName name="W_Class4" localSheetId="8">#REF!</definedName>
    <definedName name="W_Class4" localSheetId="4">#REF!</definedName>
    <definedName name="W_Class4" localSheetId="7">#REF!</definedName>
    <definedName name="W_Class4" localSheetId="10">#REF!</definedName>
    <definedName name="W_Class4" localSheetId="1">#REF!</definedName>
    <definedName name="W_Class4" localSheetId="6">#REF!</definedName>
    <definedName name="W_Class4" localSheetId="9">#REF!</definedName>
    <definedName name="W_Class4" localSheetId="3">#REF!</definedName>
    <definedName name="W_Class4" localSheetId="5">#REF!</definedName>
    <definedName name="W_Class4" localSheetId="0">#REF!</definedName>
    <definedName name="W_Class4" localSheetId="2">#REF!</definedName>
    <definedName name="W_Class4" localSheetId="11">#REF!</definedName>
    <definedName name="W_Class4">#REF!</definedName>
    <definedName name="W_Class5" localSheetId="8">#REF!</definedName>
    <definedName name="W_Class5" localSheetId="4">#REF!</definedName>
    <definedName name="W_Class5" localSheetId="7">#REF!</definedName>
    <definedName name="W_Class5" localSheetId="10">#REF!</definedName>
    <definedName name="W_Class5" localSheetId="1">#REF!</definedName>
    <definedName name="W_Class5" localSheetId="6">#REF!</definedName>
    <definedName name="W_Class5" localSheetId="9">#REF!</definedName>
    <definedName name="W_Class5" localSheetId="3">#REF!</definedName>
    <definedName name="W_Class5" localSheetId="5">#REF!</definedName>
    <definedName name="W_Class5" localSheetId="0">#REF!</definedName>
    <definedName name="W_Class5" localSheetId="2">#REF!</definedName>
    <definedName name="W_Class5" localSheetId="11">#REF!</definedName>
    <definedName name="W_Class5">#REF!</definedName>
    <definedName name="Wat_tec" localSheetId="8">#REF!</definedName>
    <definedName name="Wat_tec" localSheetId="4">#REF!</definedName>
    <definedName name="Wat_tec" localSheetId="7">#REF!</definedName>
    <definedName name="Wat_tec" localSheetId="10">#REF!</definedName>
    <definedName name="Wat_tec" localSheetId="1">#REF!</definedName>
    <definedName name="Wat_tec" localSheetId="6">#REF!</definedName>
    <definedName name="Wat_tec" localSheetId="9">#REF!</definedName>
    <definedName name="Wat_tec" localSheetId="3">#REF!</definedName>
    <definedName name="Wat_tec" localSheetId="5">#REF!</definedName>
    <definedName name="Wat_tec" localSheetId="0">#REF!</definedName>
    <definedName name="Wat_tec" localSheetId="2">#REF!</definedName>
    <definedName name="Wat_tec" localSheetId="11">#REF!</definedName>
    <definedName name="Wat_tec">#REF!</definedName>
    <definedName name="wbx" hidden="1">{0,#N/A,FALSE,0;0,#N/A,FALSE,0;0,#N/A,FALSE,0;0,#N/A,FALSE,0;0,#N/A,FALSE,0;0,#N/A,FALSE,0;0,#N/A,FALSE,0}</definedName>
    <definedName name="wrn.chi._.tiÆt." hidden="1">{#N/A,#N/A,FALSE,"Chi tiÆt"}</definedName>
    <definedName name="wrn.Report."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 localSheetId="8">#REF!</definedName>
    <definedName name="X" localSheetId="4">#REF!</definedName>
    <definedName name="X" localSheetId="7">#REF!</definedName>
    <definedName name="X" localSheetId="10">#REF!</definedName>
    <definedName name="X" localSheetId="1">#REF!</definedName>
    <definedName name="X" localSheetId="6">#REF!</definedName>
    <definedName name="X" localSheetId="9">#REF!</definedName>
    <definedName name="X" localSheetId="3">#REF!</definedName>
    <definedName name="X" localSheetId="5">#REF!</definedName>
    <definedName name="X" localSheetId="0">#REF!</definedName>
    <definedName name="X" localSheetId="2">#REF!</definedName>
    <definedName name="X" localSheetId="11">#REF!</definedName>
    <definedName name="X">#REF!</definedName>
    <definedName name="x1pind" localSheetId="8">#REF!</definedName>
    <definedName name="x1pind" localSheetId="4">#REF!</definedName>
    <definedName name="x1pind" localSheetId="7">#REF!</definedName>
    <definedName name="x1pind" localSheetId="10">#REF!</definedName>
    <definedName name="x1pind" localSheetId="1">#REF!</definedName>
    <definedName name="x1pind" localSheetId="6">#REF!</definedName>
    <definedName name="x1pind" localSheetId="9">#REF!</definedName>
    <definedName name="x1pind" localSheetId="3">#REF!</definedName>
    <definedName name="x1pind" localSheetId="5">#REF!</definedName>
    <definedName name="x1pind" localSheetId="0">#REF!</definedName>
    <definedName name="x1pind" localSheetId="2">#REF!</definedName>
    <definedName name="x1pind" localSheetId="11">#REF!</definedName>
    <definedName name="x1pind">#REF!</definedName>
    <definedName name="x1ping" localSheetId="8">#REF!</definedName>
    <definedName name="x1ping" localSheetId="4">#REF!</definedName>
    <definedName name="x1ping" localSheetId="7">#REF!</definedName>
    <definedName name="x1ping" localSheetId="10">#REF!</definedName>
    <definedName name="x1ping" localSheetId="1">#REF!</definedName>
    <definedName name="x1ping" localSheetId="6">#REF!</definedName>
    <definedName name="x1ping" localSheetId="9">#REF!</definedName>
    <definedName name="x1ping" localSheetId="3">#REF!</definedName>
    <definedName name="x1ping" localSheetId="5">#REF!</definedName>
    <definedName name="x1ping" localSheetId="0">#REF!</definedName>
    <definedName name="x1ping" localSheetId="2">#REF!</definedName>
    <definedName name="x1ping" localSheetId="11">#REF!</definedName>
    <definedName name="x1ping">#REF!</definedName>
    <definedName name="x1pint" localSheetId="8">#REF!</definedName>
    <definedName name="x1pint" localSheetId="4">#REF!</definedName>
    <definedName name="x1pint" localSheetId="7">#REF!</definedName>
    <definedName name="x1pint" localSheetId="10">#REF!</definedName>
    <definedName name="x1pint" localSheetId="1">#REF!</definedName>
    <definedName name="x1pint" localSheetId="6">#REF!</definedName>
    <definedName name="x1pint" localSheetId="9">#REF!</definedName>
    <definedName name="x1pint" localSheetId="3">#REF!</definedName>
    <definedName name="x1pint" localSheetId="5">#REF!</definedName>
    <definedName name="x1pint" localSheetId="0">#REF!</definedName>
    <definedName name="x1pint" localSheetId="2">#REF!</definedName>
    <definedName name="x1pint" localSheetId="11">#REF!</definedName>
    <definedName name="x1pint">#REF!</definedName>
    <definedName name="XCCT">0.5</definedName>
    <definedName name="xfco" localSheetId="8">#REF!</definedName>
    <definedName name="xfco" localSheetId="4">#REF!</definedName>
    <definedName name="xfco" localSheetId="7">#REF!</definedName>
    <definedName name="xfco" localSheetId="10">#REF!</definedName>
    <definedName name="xfco" localSheetId="1">#REF!</definedName>
    <definedName name="xfco" localSheetId="6">#REF!</definedName>
    <definedName name="xfco" localSheetId="9">#REF!</definedName>
    <definedName name="xfco" localSheetId="3">#REF!</definedName>
    <definedName name="xfco" localSheetId="5">#REF!</definedName>
    <definedName name="xfco" localSheetId="0">#REF!</definedName>
    <definedName name="xfco" localSheetId="2">#REF!</definedName>
    <definedName name="xfco" localSheetId="11">#REF!</definedName>
    <definedName name="xfco">#REF!</definedName>
    <definedName name="xfco3p" localSheetId="8">#REF!</definedName>
    <definedName name="xfco3p" localSheetId="4">#REF!</definedName>
    <definedName name="xfco3p" localSheetId="7">#REF!</definedName>
    <definedName name="xfco3p" localSheetId="10">#REF!</definedName>
    <definedName name="xfco3p" localSheetId="1">#REF!</definedName>
    <definedName name="xfco3p" localSheetId="6">#REF!</definedName>
    <definedName name="xfco3p" localSheetId="9">#REF!</definedName>
    <definedName name="xfco3p" localSheetId="3">#REF!</definedName>
    <definedName name="xfco3p" localSheetId="5">#REF!</definedName>
    <definedName name="xfco3p" localSheetId="0">#REF!</definedName>
    <definedName name="xfco3p" localSheetId="2">#REF!</definedName>
    <definedName name="xfco3p" localSheetId="11">#REF!</definedName>
    <definedName name="xfco3p">#REF!</definedName>
    <definedName name="xfcotnc" localSheetId="8">#REF!</definedName>
    <definedName name="xfcotnc" localSheetId="4">#REF!</definedName>
    <definedName name="xfcotnc" localSheetId="7">#REF!</definedName>
    <definedName name="xfcotnc" localSheetId="10">#REF!</definedName>
    <definedName name="xfcotnc" localSheetId="1">#REF!</definedName>
    <definedName name="xfcotnc" localSheetId="6">#REF!</definedName>
    <definedName name="xfcotnc" localSheetId="9">#REF!</definedName>
    <definedName name="xfcotnc" localSheetId="3">#REF!</definedName>
    <definedName name="xfcotnc" localSheetId="5">#REF!</definedName>
    <definedName name="xfcotnc" localSheetId="0">#REF!</definedName>
    <definedName name="xfcotnc" localSheetId="2">#REF!</definedName>
    <definedName name="xfcotnc" localSheetId="11">#REF!</definedName>
    <definedName name="xfcotnc">#REF!</definedName>
    <definedName name="xfcotvl" localSheetId="8">#REF!</definedName>
    <definedName name="xfcotvl" localSheetId="4">#REF!</definedName>
    <definedName name="xfcotvl" localSheetId="7">#REF!</definedName>
    <definedName name="xfcotvl" localSheetId="10">#REF!</definedName>
    <definedName name="xfcotvl" localSheetId="1">#REF!</definedName>
    <definedName name="xfcotvl" localSheetId="6">#REF!</definedName>
    <definedName name="xfcotvl" localSheetId="9">#REF!</definedName>
    <definedName name="xfcotvl" localSheetId="3">#REF!</definedName>
    <definedName name="xfcotvl" localSheetId="5">#REF!</definedName>
    <definedName name="xfcotvl" localSheetId="0">#REF!</definedName>
    <definedName name="xfcotvl" localSheetId="2">#REF!</definedName>
    <definedName name="xfcotvl" localSheetId="11">#REF!</definedName>
    <definedName name="xfcotvl">#REF!</definedName>
    <definedName name="xhn" localSheetId="8">#REF!</definedName>
    <definedName name="xhn" localSheetId="4">#REF!</definedName>
    <definedName name="xhn" localSheetId="7">#REF!</definedName>
    <definedName name="xhn" localSheetId="10">#REF!</definedName>
    <definedName name="xhn" localSheetId="1">#REF!</definedName>
    <definedName name="xhn" localSheetId="6">#REF!</definedName>
    <definedName name="xhn" localSheetId="9">#REF!</definedName>
    <definedName name="xhn" localSheetId="3">#REF!</definedName>
    <definedName name="xhn" localSheetId="5">#REF!</definedName>
    <definedName name="xhn" localSheetId="0">#REF!</definedName>
    <definedName name="xhn" localSheetId="2">#REF!</definedName>
    <definedName name="xhn" localSheetId="11">#REF!</definedName>
    <definedName name="xhn">#REF!</definedName>
    <definedName name="xig" localSheetId="8">#REF!</definedName>
    <definedName name="xig" localSheetId="4">#REF!</definedName>
    <definedName name="xig" localSheetId="7">#REF!</definedName>
    <definedName name="xig" localSheetId="10">#REF!</definedName>
    <definedName name="xig" localSheetId="1">#REF!</definedName>
    <definedName name="xig" localSheetId="6">#REF!</definedName>
    <definedName name="xig" localSheetId="9">#REF!</definedName>
    <definedName name="xig" localSheetId="3">#REF!</definedName>
    <definedName name="xig" localSheetId="5">#REF!</definedName>
    <definedName name="xig" localSheetId="0">#REF!</definedName>
    <definedName name="xig" localSheetId="2">#REF!</definedName>
    <definedName name="xig" localSheetId="11">#REF!</definedName>
    <definedName name="xig">#REF!</definedName>
    <definedName name="xig1" localSheetId="8">#REF!</definedName>
    <definedName name="xig1" localSheetId="4">#REF!</definedName>
    <definedName name="xig1" localSheetId="7">#REF!</definedName>
    <definedName name="xig1" localSheetId="10">#REF!</definedName>
    <definedName name="xig1" localSheetId="1">#REF!</definedName>
    <definedName name="xig1" localSheetId="6">#REF!</definedName>
    <definedName name="xig1" localSheetId="9">#REF!</definedName>
    <definedName name="xig1" localSheetId="3">#REF!</definedName>
    <definedName name="xig1" localSheetId="5">#REF!</definedName>
    <definedName name="xig1" localSheetId="0">#REF!</definedName>
    <definedName name="xig1" localSheetId="2">#REF!</definedName>
    <definedName name="xig1" localSheetId="11">#REF!</definedName>
    <definedName name="xig1">#REF!</definedName>
    <definedName name="xig1p" localSheetId="8">#REF!</definedName>
    <definedName name="xig1p" localSheetId="4">#REF!</definedName>
    <definedName name="xig1p" localSheetId="7">#REF!</definedName>
    <definedName name="xig1p" localSheetId="10">#REF!</definedName>
    <definedName name="xig1p" localSheetId="1">#REF!</definedName>
    <definedName name="xig1p" localSheetId="6">#REF!</definedName>
    <definedName name="xig1p" localSheetId="9">#REF!</definedName>
    <definedName name="xig1p" localSheetId="3">#REF!</definedName>
    <definedName name="xig1p" localSheetId="5">#REF!</definedName>
    <definedName name="xig1p" localSheetId="0">#REF!</definedName>
    <definedName name="xig1p" localSheetId="2">#REF!</definedName>
    <definedName name="xig1p" localSheetId="11">#REF!</definedName>
    <definedName name="xig1p">#REF!</definedName>
    <definedName name="xig3p" localSheetId="8">#REF!</definedName>
    <definedName name="xig3p" localSheetId="4">#REF!</definedName>
    <definedName name="xig3p" localSheetId="7">#REF!</definedName>
    <definedName name="xig3p" localSheetId="10">#REF!</definedName>
    <definedName name="xig3p" localSheetId="1">#REF!</definedName>
    <definedName name="xig3p" localSheetId="6">#REF!</definedName>
    <definedName name="xig3p" localSheetId="9">#REF!</definedName>
    <definedName name="xig3p" localSheetId="3">#REF!</definedName>
    <definedName name="xig3p" localSheetId="5">#REF!</definedName>
    <definedName name="xig3p" localSheetId="0">#REF!</definedName>
    <definedName name="xig3p" localSheetId="2">#REF!</definedName>
    <definedName name="xig3p" localSheetId="11">#REF!</definedName>
    <definedName name="xig3p">#REF!</definedName>
    <definedName name="xignc3p" localSheetId="8">#REF!</definedName>
    <definedName name="xignc3p" localSheetId="4">#REF!</definedName>
    <definedName name="xignc3p" localSheetId="7">#REF!</definedName>
    <definedName name="xignc3p" localSheetId="10">#REF!</definedName>
    <definedName name="xignc3p" localSheetId="1">#REF!</definedName>
    <definedName name="xignc3p" localSheetId="6">#REF!</definedName>
    <definedName name="xignc3p" localSheetId="9">#REF!</definedName>
    <definedName name="xignc3p" localSheetId="3">#REF!</definedName>
    <definedName name="xignc3p" localSheetId="5">#REF!</definedName>
    <definedName name="xignc3p" localSheetId="0">#REF!</definedName>
    <definedName name="xignc3p" localSheetId="2">#REF!</definedName>
    <definedName name="xignc3p" localSheetId="11">#REF!</definedName>
    <definedName name="xignc3p">#REF!</definedName>
    <definedName name="xigvl3p" localSheetId="8">#REF!</definedName>
    <definedName name="xigvl3p" localSheetId="4">#REF!</definedName>
    <definedName name="xigvl3p" localSheetId="7">#REF!</definedName>
    <definedName name="xigvl3p" localSheetId="10">#REF!</definedName>
    <definedName name="xigvl3p" localSheetId="1">#REF!</definedName>
    <definedName name="xigvl3p" localSheetId="6">#REF!</definedName>
    <definedName name="xigvl3p" localSheetId="9">#REF!</definedName>
    <definedName name="xigvl3p" localSheetId="3">#REF!</definedName>
    <definedName name="xigvl3p" localSheetId="5">#REF!</definedName>
    <definedName name="xigvl3p" localSheetId="0">#REF!</definedName>
    <definedName name="xigvl3p" localSheetId="2">#REF!</definedName>
    <definedName name="xigvl3p" localSheetId="11">#REF!</definedName>
    <definedName name="xigvl3p">#REF!</definedName>
    <definedName name="xin" localSheetId="8">#REF!</definedName>
    <definedName name="xin" localSheetId="4">#REF!</definedName>
    <definedName name="xin" localSheetId="7">#REF!</definedName>
    <definedName name="xin" localSheetId="10">#REF!</definedName>
    <definedName name="xin" localSheetId="1">#REF!</definedName>
    <definedName name="xin" localSheetId="6">#REF!</definedName>
    <definedName name="xin" localSheetId="9">#REF!</definedName>
    <definedName name="xin" localSheetId="3">#REF!</definedName>
    <definedName name="xin" localSheetId="5">#REF!</definedName>
    <definedName name="xin" localSheetId="0">#REF!</definedName>
    <definedName name="xin" localSheetId="2">#REF!</definedName>
    <definedName name="xin" localSheetId="11">#REF!</definedName>
    <definedName name="xin">#REF!</definedName>
    <definedName name="xin190" localSheetId="8">#REF!</definedName>
    <definedName name="xin190" localSheetId="4">#REF!</definedName>
    <definedName name="xin190" localSheetId="7">#REF!</definedName>
    <definedName name="xin190" localSheetId="10">#REF!</definedName>
    <definedName name="xin190" localSheetId="1">#REF!</definedName>
    <definedName name="xin190" localSheetId="6">#REF!</definedName>
    <definedName name="xin190" localSheetId="9">#REF!</definedName>
    <definedName name="xin190" localSheetId="3">#REF!</definedName>
    <definedName name="xin190" localSheetId="5">#REF!</definedName>
    <definedName name="xin190" localSheetId="0">#REF!</definedName>
    <definedName name="xin190" localSheetId="2">#REF!</definedName>
    <definedName name="xin190" localSheetId="11">#REF!</definedName>
    <definedName name="xin190">#REF!</definedName>
    <definedName name="xin1903p" localSheetId="8">#REF!</definedName>
    <definedName name="xin1903p" localSheetId="4">#REF!</definedName>
    <definedName name="xin1903p" localSheetId="7">#REF!</definedName>
    <definedName name="xin1903p" localSheetId="10">#REF!</definedName>
    <definedName name="xin1903p" localSheetId="1">#REF!</definedName>
    <definedName name="xin1903p" localSheetId="6">#REF!</definedName>
    <definedName name="xin1903p" localSheetId="9">#REF!</definedName>
    <definedName name="xin1903p" localSheetId="3">#REF!</definedName>
    <definedName name="xin1903p" localSheetId="5">#REF!</definedName>
    <definedName name="xin1903p" localSheetId="0">#REF!</definedName>
    <definedName name="xin1903p" localSheetId="2">#REF!</definedName>
    <definedName name="xin1903p" localSheetId="11">#REF!</definedName>
    <definedName name="xin1903p">#REF!</definedName>
    <definedName name="xin2903p" localSheetId="8">#REF!</definedName>
    <definedName name="xin2903p" localSheetId="4">#REF!</definedName>
    <definedName name="xin2903p" localSheetId="7">#REF!</definedName>
    <definedName name="xin2903p" localSheetId="10">#REF!</definedName>
    <definedName name="xin2903p" localSheetId="1">#REF!</definedName>
    <definedName name="xin2903p" localSheetId="6">#REF!</definedName>
    <definedName name="xin2903p" localSheetId="9">#REF!</definedName>
    <definedName name="xin2903p" localSheetId="3">#REF!</definedName>
    <definedName name="xin2903p" localSheetId="5">#REF!</definedName>
    <definedName name="xin2903p" localSheetId="0">#REF!</definedName>
    <definedName name="xin2903p" localSheetId="2">#REF!</definedName>
    <definedName name="xin2903p" localSheetId="11">#REF!</definedName>
    <definedName name="xin2903p">#REF!</definedName>
    <definedName name="xin290nc3p" localSheetId="8">#REF!</definedName>
    <definedName name="xin290nc3p" localSheetId="4">#REF!</definedName>
    <definedName name="xin290nc3p" localSheetId="7">#REF!</definedName>
    <definedName name="xin290nc3p" localSheetId="10">#REF!</definedName>
    <definedName name="xin290nc3p" localSheetId="1">#REF!</definedName>
    <definedName name="xin290nc3p" localSheetId="6">#REF!</definedName>
    <definedName name="xin290nc3p" localSheetId="9">#REF!</definedName>
    <definedName name="xin290nc3p" localSheetId="3">#REF!</definedName>
    <definedName name="xin290nc3p" localSheetId="5">#REF!</definedName>
    <definedName name="xin290nc3p" localSheetId="0">#REF!</definedName>
    <definedName name="xin290nc3p" localSheetId="2">#REF!</definedName>
    <definedName name="xin290nc3p" localSheetId="11">#REF!</definedName>
    <definedName name="xin290nc3p">#REF!</definedName>
    <definedName name="xin290vl3p" localSheetId="8">#REF!</definedName>
    <definedName name="xin290vl3p" localSheetId="4">#REF!</definedName>
    <definedName name="xin290vl3p" localSheetId="7">#REF!</definedName>
    <definedName name="xin290vl3p" localSheetId="10">#REF!</definedName>
    <definedName name="xin290vl3p" localSheetId="1">#REF!</definedName>
    <definedName name="xin290vl3p" localSheetId="6">#REF!</definedName>
    <definedName name="xin290vl3p" localSheetId="9">#REF!</definedName>
    <definedName name="xin290vl3p" localSheetId="3">#REF!</definedName>
    <definedName name="xin290vl3p" localSheetId="5">#REF!</definedName>
    <definedName name="xin290vl3p" localSheetId="0">#REF!</definedName>
    <definedName name="xin290vl3p" localSheetId="2">#REF!</definedName>
    <definedName name="xin290vl3p" localSheetId="11">#REF!</definedName>
    <definedName name="xin290vl3p">#REF!</definedName>
    <definedName name="xin3p" localSheetId="8">#REF!</definedName>
    <definedName name="xin3p" localSheetId="4">#REF!</definedName>
    <definedName name="xin3p" localSheetId="7">#REF!</definedName>
    <definedName name="xin3p" localSheetId="10">#REF!</definedName>
    <definedName name="xin3p" localSheetId="1">#REF!</definedName>
    <definedName name="xin3p" localSheetId="6">#REF!</definedName>
    <definedName name="xin3p" localSheetId="9">#REF!</definedName>
    <definedName name="xin3p" localSheetId="3">#REF!</definedName>
    <definedName name="xin3p" localSheetId="5">#REF!</definedName>
    <definedName name="xin3p" localSheetId="0">#REF!</definedName>
    <definedName name="xin3p" localSheetId="2">#REF!</definedName>
    <definedName name="xin3p" localSheetId="11">#REF!</definedName>
    <definedName name="xin3p">#REF!</definedName>
    <definedName name="xind" localSheetId="8">#REF!</definedName>
    <definedName name="xind" localSheetId="4">#REF!</definedName>
    <definedName name="xind" localSheetId="7">#REF!</definedName>
    <definedName name="xind" localSheetId="10">#REF!</definedName>
    <definedName name="xind" localSheetId="1">#REF!</definedName>
    <definedName name="xind" localSheetId="6">#REF!</definedName>
    <definedName name="xind" localSheetId="9">#REF!</definedName>
    <definedName name="xind" localSheetId="3">#REF!</definedName>
    <definedName name="xind" localSheetId="5">#REF!</definedName>
    <definedName name="xind" localSheetId="0">#REF!</definedName>
    <definedName name="xind" localSheetId="2">#REF!</definedName>
    <definedName name="xind" localSheetId="11">#REF!</definedName>
    <definedName name="xind">#REF!</definedName>
    <definedName name="xind1p" localSheetId="8">#REF!</definedName>
    <definedName name="xind1p" localSheetId="4">#REF!</definedName>
    <definedName name="xind1p" localSheetId="7">#REF!</definedName>
    <definedName name="xind1p" localSheetId="10">#REF!</definedName>
    <definedName name="xind1p" localSheetId="1">#REF!</definedName>
    <definedName name="xind1p" localSheetId="6">#REF!</definedName>
    <definedName name="xind1p" localSheetId="9">#REF!</definedName>
    <definedName name="xind1p" localSheetId="3">#REF!</definedName>
    <definedName name="xind1p" localSheetId="5">#REF!</definedName>
    <definedName name="xind1p" localSheetId="0">#REF!</definedName>
    <definedName name="xind1p" localSheetId="2">#REF!</definedName>
    <definedName name="xind1p" localSheetId="11">#REF!</definedName>
    <definedName name="xind1p">#REF!</definedName>
    <definedName name="xind3p" localSheetId="8">#REF!</definedName>
    <definedName name="xind3p" localSheetId="4">#REF!</definedName>
    <definedName name="xind3p" localSheetId="7">#REF!</definedName>
    <definedName name="xind3p" localSheetId="10">#REF!</definedName>
    <definedName name="xind3p" localSheetId="1">#REF!</definedName>
    <definedName name="xind3p" localSheetId="6">#REF!</definedName>
    <definedName name="xind3p" localSheetId="9">#REF!</definedName>
    <definedName name="xind3p" localSheetId="3">#REF!</definedName>
    <definedName name="xind3p" localSheetId="5">#REF!</definedName>
    <definedName name="xind3p" localSheetId="0">#REF!</definedName>
    <definedName name="xind3p" localSheetId="2">#REF!</definedName>
    <definedName name="xind3p" localSheetId="11">#REF!</definedName>
    <definedName name="xind3p">#REF!</definedName>
    <definedName name="xindnc1p" localSheetId="8">#REF!</definedName>
    <definedName name="xindnc1p" localSheetId="4">#REF!</definedName>
    <definedName name="xindnc1p" localSheetId="7">#REF!</definedName>
    <definedName name="xindnc1p" localSheetId="10">#REF!</definedName>
    <definedName name="xindnc1p" localSheetId="1">#REF!</definedName>
    <definedName name="xindnc1p" localSheetId="6">#REF!</definedName>
    <definedName name="xindnc1p" localSheetId="9">#REF!</definedName>
    <definedName name="xindnc1p" localSheetId="3">#REF!</definedName>
    <definedName name="xindnc1p" localSheetId="5">#REF!</definedName>
    <definedName name="xindnc1p" localSheetId="0">#REF!</definedName>
    <definedName name="xindnc1p" localSheetId="2">#REF!</definedName>
    <definedName name="xindnc1p" localSheetId="11">#REF!</definedName>
    <definedName name="xindnc1p">#REF!</definedName>
    <definedName name="xindvl1p" localSheetId="8">#REF!</definedName>
    <definedName name="xindvl1p" localSheetId="4">#REF!</definedName>
    <definedName name="xindvl1p" localSheetId="7">#REF!</definedName>
    <definedName name="xindvl1p" localSheetId="10">#REF!</definedName>
    <definedName name="xindvl1p" localSheetId="1">#REF!</definedName>
    <definedName name="xindvl1p" localSheetId="6">#REF!</definedName>
    <definedName name="xindvl1p" localSheetId="9">#REF!</definedName>
    <definedName name="xindvl1p" localSheetId="3">#REF!</definedName>
    <definedName name="xindvl1p" localSheetId="5">#REF!</definedName>
    <definedName name="xindvl1p" localSheetId="0">#REF!</definedName>
    <definedName name="xindvl1p" localSheetId="2">#REF!</definedName>
    <definedName name="xindvl1p" localSheetId="11">#REF!</definedName>
    <definedName name="xindvl1p">#REF!</definedName>
    <definedName name="xing1p" localSheetId="8">#REF!</definedName>
    <definedName name="xing1p" localSheetId="4">#REF!</definedName>
    <definedName name="xing1p" localSheetId="7">#REF!</definedName>
    <definedName name="xing1p" localSheetId="10">#REF!</definedName>
    <definedName name="xing1p" localSheetId="1">#REF!</definedName>
    <definedName name="xing1p" localSheetId="6">#REF!</definedName>
    <definedName name="xing1p" localSheetId="9">#REF!</definedName>
    <definedName name="xing1p" localSheetId="3">#REF!</definedName>
    <definedName name="xing1p" localSheetId="5">#REF!</definedName>
    <definedName name="xing1p" localSheetId="0">#REF!</definedName>
    <definedName name="xing1p" localSheetId="2">#REF!</definedName>
    <definedName name="xing1p" localSheetId="11">#REF!</definedName>
    <definedName name="xing1p">#REF!</definedName>
    <definedName name="xingnc1p" localSheetId="8">#REF!</definedName>
    <definedName name="xingnc1p" localSheetId="4">#REF!</definedName>
    <definedName name="xingnc1p" localSheetId="7">#REF!</definedName>
    <definedName name="xingnc1p" localSheetId="10">#REF!</definedName>
    <definedName name="xingnc1p" localSheetId="1">#REF!</definedName>
    <definedName name="xingnc1p" localSheetId="6">#REF!</definedName>
    <definedName name="xingnc1p" localSheetId="9">#REF!</definedName>
    <definedName name="xingnc1p" localSheetId="3">#REF!</definedName>
    <definedName name="xingnc1p" localSheetId="5">#REF!</definedName>
    <definedName name="xingnc1p" localSheetId="0">#REF!</definedName>
    <definedName name="xingnc1p" localSheetId="2">#REF!</definedName>
    <definedName name="xingnc1p" localSheetId="11">#REF!</definedName>
    <definedName name="xingnc1p">#REF!</definedName>
    <definedName name="xingvl1p" localSheetId="8">#REF!</definedName>
    <definedName name="xingvl1p" localSheetId="4">#REF!</definedName>
    <definedName name="xingvl1p" localSheetId="7">#REF!</definedName>
    <definedName name="xingvl1p" localSheetId="10">#REF!</definedName>
    <definedName name="xingvl1p" localSheetId="1">#REF!</definedName>
    <definedName name="xingvl1p" localSheetId="6">#REF!</definedName>
    <definedName name="xingvl1p" localSheetId="9">#REF!</definedName>
    <definedName name="xingvl1p" localSheetId="3">#REF!</definedName>
    <definedName name="xingvl1p" localSheetId="5">#REF!</definedName>
    <definedName name="xingvl1p" localSheetId="0">#REF!</definedName>
    <definedName name="xingvl1p" localSheetId="2">#REF!</definedName>
    <definedName name="xingvl1p" localSheetId="11">#REF!</definedName>
    <definedName name="xingvl1p">#REF!</definedName>
    <definedName name="xinnc3p" localSheetId="8">#REF!</definedName>
    <definedName name="xinnc3p" localSheetId="4">#REF!</definedName>
    <definedName name="xinnc3p" localSheetId="7">#REF!</definedName>
    <definedName name="xinnc3p" localSheetId="10">#REF!</definedName>
    <definedName name="xinnc3p" localSheetId="1">#REF!</definedName>
    <definedName name="xinnc3p" localSheetId="6">#REF!</definedName>
    <definedName name="xinnc3p" localSheetId="9">#REF!</definedName>
    <definedName name="xinnc3p" localSheetId="3">#REF!</definedName>
    <definedName name="xinnc3p" localSheetId="5">#REF!</definedName>
    <definedName name="xinnc3p" localSheetId="0">#REF!</definedName>
    <definedName name="xinnc3p" localSheetId="2">#REF!</definedName>
    <definedName name="xinnc3p" localSheetId="11">#REF!</definedName>
    <definedName name="xinnc3p">#REF!</definedName>
    <definedName name="xint1p" localSheetId="8">#REF!</definedName>
    <definedName name="xint1p" localSheetId="4">#REF!</definedName>
    <definedName name="xint1p" localSheetId="7">#REF!</definedName>
    <definedName name="xint1p" localSheetId="10">#REF!</definedName>
    <definedName name="xint1p" localSheetId="1">#REF!</definedName>
    <definedName name="xint1p" localSheetId="6">#REF!</definedName>
    <definedName name="xint1p" localSheetId="9">#REF!</definedName>
    <definedName name="xint1p" localSheetId="3">#REF!</definedName>
    <definedName name="xint1p" localSheetId="5">#REF!</definedName>
    <definedName name="xint1p" localSheetId="0">#REF!</definedName>
    <definedName name="xint1p" localSheetId="2">#REF!</definedName>
    <definedName name="xint1p" localSheetId="11">#REF!</definedName>
    <definedName name="xint1p">#REF!</definedName>
    <definedName name="xinvl3p" localSheetId="8">#REF!</definedName>
    <definedName name="xinvl3p" localSheetId="4">#REF!</definedName>
    <definedName name="xinvl3p" localSheetId="7">#REF!</definedName>
    <definedName name="xinvl3p" localSheetId="10">#REF!</definedName>
    <definedName name="xinvl3p" localSheetId="1">#REF!</definedName>
    <definedName name="xinvl3p" localSheetId="6">#REF!</definedName>
    <definedName name="xinvl3p" localSheetId="9">#REF!</definedName>
    <definedName name="xinvl3p" localSheetId="3">#REF!</definedName>
    <definedName name="xinvl3p" localSheetId="5">#REF!</definedName>
    <definedName name="xinvl3p" localSheetId="0">#REF!</definedName>
    <definedName name="xinvl3p" localSheetId="2">#REF!</definedName>
    <definedName name="xinvl3p" localSheetId="11">#REF!</definedName>
    <definedName name="xinvl3p">#REF!</definedName>
    <definedName name="xit" localSheetId="8">#REF!</definedName>
    <definedName name="xit" localSheetId="4">#REF!</definedName>
    <definedName name="xit" localSheetId="7">#REF!</definedName>
    <definedName name="xit" localSheetId="10">#REF!</definedName>
    <definedName name="xit" localSheetId="1">#REF!</definedName>
    <definedName name="xit" localSheetId="6">#REF!</definedName>
    <definedName name="xit" localSheetId="9">#REF!</definedName>
    <definedName name="xit" localSheetId="3">#REF!</definedName>
    <definedName name="xit" localSheetId="5">#REF!</definedName>
    <definedName name="xit" localSheetId="0">#REF!</definedName>
    <definedName name="xit" localSheetId="2">#REF!</definedName>
    <definedName name="xit" localSheetId="11">#REF!</definedName>
    <definedName name="xit">#REF!</definedName>
    <definedName name="xit1" localSheetId="8">#REF!</definedName>
    <definedName name="xit1" localSheetId="4">#REF!</definedName>
    <definedName name="xit1" localSheetId="7">#REF!</definedName>
    <definedName name="xit1" localSheetId="10">#REF!</definedName>
    <definedName name="xit1" localSheetId="1">#REF!</definedName>
    <definedName name="xit1" localSheetId="6">#REF!</definedName>
    <definedName name="xit1" localSheetId="9">#REF!</definedName>
    <definedName name="xit1" localSheetId="3">#REF!</definedName>
    <definedName name="xit1" localSheetId="5">#REF!</definedName>
    <definedName name="xit1" localSheetId="0">#REF!</definedName>
    <definedName name="xit1" localSheetId="2">#REF!</definedName>
    <definedName name="xit1" localSheetId="11">#REF!</definedName>
    <definedName name="xit1">#REF!</definedName>
    <definedName name="xit1p" localSheetId="8">#REF!</definedName>
    <definedName name="xit1p" localSheetId="4">#REF!</definedName>
    <definedName name="xit1p" localSheetId="7">#REF!</definedName>
    <definedName name="xit1p" localSheetId="10">#REF!</definedName>
    <definedName name="xit1p" localSheetId="1">#REF!</definedName>
    <definedName name="xit1p" localSheetId="6">#REF!</definedName>
    <definedName name="xit1p" localSheetId="9">#REF!</definedName>
    <definedName name="xit1p" localSheetId="3">#REF!</definedName>
    <definedName name="xit1p" localSheetId="5">#REF!</definedName>
    <definedName name="xit1p" localSheetId="0">#REF!</definedName>
    <definedName name="xit1p" localSheetId="2">#REF!</definedName>
    <definedName name="xit1p" localSheetId="11">#REF!</definedName>
    <definedName name="xit1p">#REF!</definedName>
    <definedName name="xit2nc3p" localSheetId="8">#REF!</definedName>
    <definedName name="xit2nc3p" localSheetId="4">#REF!</definedName>
    <definedName name="xit2nc3p" localSheetId="7">#REF!</definedName>
    <definedName name="xit2nc3p" localSheetId="10">#REF!</definedName>
    <definedName name="xit2nc3p" localSheetId="1">#REF!</definedName>
    <definedName name="xit2nc3p" localSheetId="6">#REF!</definedName>
    <definedName name="xit2nc3p" localSheetId="9">#REF!</definedName>
    <definedName name="xit2nc3p" localSheetId="3">#REF!</definedName>
    <definedName name="xit2nc3p" localSheetId="5">#REF!</definedName>
    <definedName name="xit2nc3p" localSheetId="0">#REF!</definedName>
    <definedName name="xit2nc3p" localSheetId="2">#REF!</definedName>
    <definedName name="xit2nc3p" localSheetId="11">#REF!</definedName>
    <definedName name="xit2nc3p">#REF!</definedName>
    <definedName name="xit2vl3p" localSheetId="8">#REF!</definedName>
    <definedName name="xit2vl3p" localSheetId="4">#REF!</definedName>
    <definedName name="xit2vl3p" localSheetId="7">#REF!</definedName>
    <definedName name="xit2vl3p" localSheetId="10">#REF!</definedName>
    <definedName name="xit2vl3p" localSheetId="1">#REF!</definedName>
    <definedName name="xit2vl3p" localSheetId="6">#REF!</definedName>
    <definedName name="xit2vl3p" localSheetId="9">#REF!</definedName>
    <definedName name="xit2vl3p" localSheetId="3">#REF!</definedName>
    <definedName name="xit2vl3p" localSheetId="5">#REF!</definedName>
    <definedName name="xit2vl3p" localSheetId="0">#REF!</definedName>
    <definedName name="xit2vl3p" localSheetId="2">#REF!</definedName>
    <definedName name="xit2vl3p" localSheetId="11">#REF!</definedName>
    <definedName name="xit2vl3p">#REF!</definedName>
    <definedName name="xit3p" localSheetId="8">#REF!</definedName>
    <definedName name="xit3p" localSheetId="4">#REF!</definedName>
    <definedName name="xit3p" localSheetId="7">#REF!</definedName>
    <definedName name="xit3p" localSheetId="10">#REF!</definedName>
    <definedName name="xit3p" localSheetId="1">#REF!</definedName>
    <definedName name="xit3p" localSheetId="6">#REF!</definedName>
    <definedName name="xit3p" localSheetId="9">#REF!</definedName>
    <definedName name="xit3p" localSheetId="3">#REF!</definedName>
    <definedName name="xit3p" localSheetId="5">#REF!</definedName>
    <definedName name="xit3p" localSheetId="0">#REF!</definedName>
    <definedName name="xit3p" localSheetId="2">#REF!</definedName>
    <definedName name="xit3p" localSheetId="11">#REF!</definedName>
    <definedName name="xit3p">#REF!</definedName>
    <definedName name="xitnc3p" localSheetId="8">#REF!</definedName>
    <definedName name="xitnc3p" localSheetId="4">#REF!</definedName>
    <definedName name="xitnc3p" localSheetId="7">#REF!</definedName>
    <definedName name="xitnc3p" localSheetId="10">#REF!</definedName>
    <definedName name="xitnc3p" localSheetId="1">#REF!</definedName>
    <definedName name="xitnc3p" localSheetId="6">#REF!</definedName>
    <definedName name="xitnc3p" localSheetId="9">#REF!</definedName>
    <definedName name="xitnc3p" localSheetId="3">#REF!</definedName>
    <definedName name="xitnc3p" localSheetId="5">#REF!</definedName>
    <definedName name="xitnc3p" localSheetId="0">#REF!</definedName>
    <definedName name="xitnc3p" localSheetId="2">#REF!</definedName>
    <definedName name="xitnc3p" localSheetId="11">#REF!</definedName>
    <definedName name="xitnc3p">#REF!</definedName>
    <definedName name="xitvl3p" localSheetId="8">#REF!</definedName>
    <definedName name="xitvl3p" localSheetId="4">#REF!</definedName>
    <definedName name="xitvl3p" localSheetId="7">#REF!</definedName>
    <definedName name="xitvl3p" localSheetId="10">#REF!</definedName>
    <definedName name="xitvl3p" localSheetId="1">#REF!</definedName>
    <definedName name="xitvl3p" localSheetId="6">#REF!</definedName>
    <definedName name="xitvl3p" localSheetId="9">#REF!</definedName>
    <definedName name="xitvl3p" localSheetId="3">#REF!</definedName>
    <definedName name="xitvl3p" localSheetId="5">#REF!</definedName>
    <definedName name="xitvl3p" localSheetId="0">#REF!</definedName>
    <definedName name="xitvl3p" localSheetId="2">#REF!</definedName>
    <definedName name="xitvl3p" localSheetId="11">#REF!</definedName>
    <definedName name="xitvl3p">#REF!</definedName>
    <definedName name="yieldsfield" localSheetId="8">#REF!</definedName>
    <definedName name="yieldsfield" localSheetId="4">#REF!</definedName>
    <definedName name="yieldsfield" localSheetId="7">#REF!</definedName>
    <definedName name="yieldsfield" localSheetId="10">#REF!</definedName>
    <definedName name="yieldsfield" localSheetId="1">#REF!</definedName>
    <definedName name="yieldsfield" localSheetId="6">#REF!</definedName>
    <definedName name="yieldsfield" localSheetId="9">#REF!</definedName>
    <definedName name="yieldsfield" localSheetId="3">#REF!</definedName>
    <definedName name="yieldsfield" localSheetId="5">#REF!</definedName>
    <definedName name="yieldsfield" localSheetId="0">#REF!</definedName>
    <definedName name="yieldsfield" localSheetId="2">#REF!</definedName>
    <definedName name="yieldsfield" localSheetId="11">#REF!</definedName>
    <definedName name="yieldsfield">#REF!</definedName>
    <definedName name="yieldstoevaluate" localSheetId="8">#REF!</definedName>
    <definedName name="yieldstoevaluate" localSheetId="4">#REF!</definedName>
    <definedName name="yieldstoevaluate" localSheetId="7">#REF!</definedName>
    <definedName name="yieldstoevaluate" localSheetId="10">#REF!</definedName>
    <definedName name="yieldstoevaluate" localSheetId="1">#REF!</definedName>
    <definedName name="yieldstoevaluate" localSheetId="6">#REF!</definedName>
    <definedName name="yieldstoevaluate" localSheetId="9">#REF!</definedName>
    <definedName name="yieldstoevaluate" localSheetId="3">#REF!</definedName>
    <definedName name="yieldstoevaluate" localSheetId="5">#REF!</definedName>
    <definedName name="yieldstoevaluate" localSheetId="0">#REF!</definedName>
    <definedName name="yieldstoevaluate" localSheetId="2">#REF!</definedName>
    <definedName name="yieldstoevaluate" localSheetId="11">#REF!</definedName>
    <definedName name="yieldstoevaluate">#REF!</definedName>
    <definedName name="ZYX" localSheetId="8">#REF!</definedName>
    <definedName name="ZYX" localSheetId="4">#REF!</definedName>
    <definedName name="ZYX" localSheetId="7">#REF!</definedName>
    <definedName name="ZYX" localSheetId="10">#REF!</definedName>
    <definedName name="ZYX" localSheetId="1">#REF!</definedName>
    <definedName name="ZYX" localSheetId="6">#REF!</definedName>
    <definedName name="ZYX" localSheetId="9">#REF!</definedName>
    <definedName name="ZYX" localSheetId="3">#REF!</definedName>
    <definedName name="ZYX" localSheetId="5">#REF!</definedName>
    <definedName name="ZYX" localSheetId="0">#REF!</definedName>
    <definedName name="ZYX" localSheetId="2">#REF!</definedName>
    <definedName name="ZYX" localSheetId="11">#REF!</definedName>
    <definedName name="ZYX">#REF!</definedName>
    <definedName name="ZZZ" localSheetId="8">#REF!</definedName>
    <definedName name="ZZZ" localSheetId="4">#REF!</definedName>
    <definedName name="ZZZ" localSheetId="7">#REF!</definedName>
    <definedName name="ZZZ" localSheetId="10">#REF!</definedName>
    <definedName name="ZZZ" localSheetId="1">#REF!</definedName>
    <definedName name="ZZZ" localSheetId="6">#REF!</definedName>
    <definedName name="ZZZ" localSheetId="9">#REF!</definedName>
    <definedName name="ZZZ" localSheetId="3">#REF!</definedName>
    <definedName name="ZZZ" localSheetId="5">#REF!</definedName>
    <definedName name="ZZZ" localSheetId="0">#REF!</definedName>
    <definedName name="ZZZ" localSheetId="2">#REF!</definedName>
    <definedName name="ZZZ" localSheetId="11">#REF!</definedName>
    <definedName name="ZZZ">#REF!</definedName>
  </definedNames>
  <calcPr calcId="152511"/>
</workbook>
</file>

<file path=xl/calcChain.xml><?xml version="1.0" encoding="utf-8"?>
<calcChain xmlns="http://schemas.openxmlformats.org/spreadsheetml/2006/main">
  <c r="I30" i="18" l="1"/>
  <c r="I103" i="18" s="1"/>
  <c r="D30" i="18"/>
  <c r="D103" i="18" s="1"/>
  <c r="E30" i="18"/>
  <c r="F30" i="18"/>
  <c r="G30" i="18"/>
  <c r="H30" i="18"/>
  <c r="H103" i="18" s="1"/>
  <c r="C30" i="18"/>
  <c r="C103" i="18" s="1"/>
  <c r="H23" i="11"/>
  <c r="I23" i="11"/>
  <c r="H47" i="11"/>
  <c r="I47" i="11"/>
  <c r="H33" i="11"/>
  <c r="I33" i="11"/>
  <c r="H39" i="11"/>
  <c r="I39" i="11"/>
  <c r="H27" i="11"/>
  <c r="I27" i="11"/>
  <c r="H25" i="11"/>
  <c r="I25" i="11"/>
  <c r="H18" i="11"/>
  <c r="I18" i="11"/>
  <c r="H13" i="11"/>
  <c r="I13" i="11"/>
  <c r="H9" i="11"/>
  <c r="I9" i="11"/>
  <c r="D49" i="11"/>
  <c r="C5" i="11"/>
  <c r="C7" i="11"/>
  <c r="C8" i="11"/>
  <c r="C10" i="11"/>
  <c r="C11" i="11"/>
  <c r="C12" i="11"/>
  <c r="C14" i="11"/>
  <c r="C15" i="11"/>
  <c r="C16" i="11"/>
  <c r="C17" i="11"/>
  <c r="C19" i="11"/>
  <c r="C20" i="11"/>
  <c r="C21" i="11"/>
  <c r="C22" i="11"/>
  <c r="C24" i="11"/>
  <c r="C26" i="11"/>
  <c r="C28" i="11"/>
  <c r="C29" i="11"/>
  <c r="C30" i="11"/>
  <c r="C31" i="11"/>
  <c r="C32" i="11"/>
  <c r="C34" i="11"/>
  <c r="C35" i="11"/>
  <c r="C36" i="11"/>
  <c r="C37" i="11"/>
  <c r="C38" i="11"/>
  <c r="C40" i="11"/>
  <c r="C41" i="11"/>
  <c r="C42" i="11"/>
  <c r="C43" i="11"/>
  <c r="C44" i="11"/>
  <c r="C45" i="11"/>
  <c r="C46" i="11"/>
  <c r="C48" i="11"/>
  <c r="F10" i="19"/>
  <c r="E10" i="19" s="1"/>
  <c r="C10" i="19" s="1"/>
  <c r="C6" i="19"/>
  <c r="C5" i="19" s="1"/>
  <c r="I5" i="19"/>
  <c r="H5" i="19"/>
  <c r="G5" i="19"/>
  <c r="F5" i="19"/>
  <c r="E5" i="19"/>
  <c r="D5" i="19"/>
  <c r="E103" i="18"/>
  <c r="F103" i="18"/>
  <c r="G103" i="18"/>
  <c r="D35" i="7"/>
  <c r="E35" i="7"/>
  <c r="F35" i="7"/>
  <c r="G35" i="7"/>
  <c r="H35" i="7"/>
  <c r="I35" i="7"/>
  <c r="C35" i="7"/>
  <c r="D31" i="7"/>
  <c r="E31" i="7"/>
  <c r="F31" i="7"/>
  <c r="G31" i="7"/>
  <c r="H31" i="7"/>
  <c r="I31" i="7"/>
  <c r="C31" i="7"/>
  <c r="D29" i="7"/>
  <c r="E29" i="7"/>
  <c r="F29" i="7"/>
  <c r="G29" i="7"/>
  <c r="H29" i="7"/>
  <c r="I29" i="7"/>
  <c r="C29" i="7"/>
  <c r="D27" i="7"/>
  <c r="E27" i="7"/>
  <c r="F27" i="7"/>
  <c r="G27" i="7"/>
  <c r="H27" i="7"/>
  <c r="I27" i="7"/>
  <c r="C27" i="7"/>
  <c r="D24" i="7"/>
  <c r="E24" i="7"/>
  <c r="F24" i="7"/>
  <c r="G24" i="7"/>
  <c r="H24" i="7"/>
  <c r="I24" i="7"/>
  <c r="C24" i="7"/>
  <c r="D22" i="7"/>
  <c r="E22" i="7"/>
  <c r="F22" i="7"/>
  <c r="G22" i="7"/>
  <c r="H22" i="7"/>
  <c r="I22" i="7"/>
  <c r="C22" i="7"/>
  <c r="D19" i="7"/>
  <c r="E19" i="7"/>
  <c r="F19" i="7"/>
  <c r="G19" i="7"/>
  <c r="H19" i="7"/>
  <c r="I19" i="7"/>
  <c r="C19" i="7"/>
  <c r="D14" i="7"/>
  <c r="E14" i="7"/>
  <c r="F14" i="7"/>
  <c r="G14" i="7"/>
  <c r="H14" i="7"/>
  <c r="I14" i="7"/>
  <c r="C14" i="7"/>
  <c r="D11" i="7"/>
  <c r="E11" i="7"/>
  <c r="F11" i="7"/>
  <c r="G11" i="7"/>
  <c r="H11" i="7"/>
  <c r="I11" i="7"/>
  <c r="C11" i="7"/>
  <c r="D8" i="7"/>
  <c r="E8" i="7"/>
  <c r="F8" i="7"/>
  <c r="G8" i="7"/>
  <c r="H8" i="7"/>
  <c r="I8" i="7"/>
  <c r="C8" i="7"/>
  <c r="D44" i="17"/>
  <c r="G44" i="17"/>
  <c r="H44" i="17"/>
  <c r="H48" i="12"/>
  <c r="A33" i="16"/>
  <c r="D26" i="16"/>
  <c r="E26" i="16"/>
  <c r="F26" i="16"/>
  <c r="G26" i="16"/>
  <c r="H26" i="16"/>
  <c r="I26" i="16"/>
  <c r="C26" i="16"/>
  <c r="D13" i="16"/>
  <c r="E13" i="16"/>
  <c r="F13" i="16"/>
  <c r="G13" i="16"/>
  <c r="H13" i="16"/>
  <c r="I13" i="16"/>
  <c r="C13" i="16"/>
  <c r="I8" i="16"/>
  <c r="H8" i="16"/>
  <c r="G8" i="16"/>
  <c r="F8" i="16"/>
  <c r="E8" i="16"/>
  <c r="D8" i="16"/>
  <c r="C8" i="16"/>
  <c r="I6" i="16"/>
  <c r="H6" i="16"/>
  <c r="G6" i="16"/>
  <c r="F6" i="16"/>
  <c r="E6" i="16"/>
  <c r="D6" i="16"/>
  <c r="C6" i="16"/>
  <c r="A48" i="15"/>
  <c r="D14" i="15"/>
  <c r="F14" i="15"/>
  <c r="G14" i="15"/>
  <c r="H14" i="15"/>
  <c r="I14" i="15"/>
  <c r="D9" i="15"/>
  <c r="E9" i="15"/>
  <c r="F9" i="15"/>
  <c r="G9" i="15"/>
  <c r="G48" i="15" s="1"/>
  <c r="H9" i="15"/>
  <c r="I9" i="15"/>
  <c r="E25" i="15"/>
  <c r="C25" i="15" s="1"/>
  <c r="E24" i="15"/>
  <c r="C24" i="15" s="1"/>
  <c r="E23" i="15"/>
  <c r="C23" i="15" s="1"/>
  <c r="E22" i="15"/>
  <c r="C22" i="15" s="1"/>
  <c r="E21" i="15"/>
  <c r="C21" i="15" s="1"/>
  <c r="E20" i="15"/>
  <c r="C20" i="15" s="1"/>
  <c r="C19" i="15"/>
  <c r="C11" i="15"/>
  <c r="C6" i="15"/>
  <c r="C5" i="15"/>
  <c r="I4" i="15"/>
  <c r="E4" i="15"/>
  <c r="C4" i="15" s="1"/>
  <c r="A36" i="13"/>
  <c r="D11" i="13"/>
  <c r="F11" i="13"/>
  <c r="G11" i="13"/>
  <c r="H11" i="13"/>
  <c r="I11" i="13"/>
  <c r="D5" i="13"/>
  <c r="E5" i="13"/>
  <c r="F5" i="13"/>
  <c r="G5" i="13"/>
  <c r="H5" i="13"/>
  <c r="I5" i="13"/>
  <c r="C18" i="13"/>
  <c r="C17" i="13"/>
  <c r="C16" i="13"/>
  <c r="C15" i="13"/>
  <c r="C14" i="13"/>
  <c r="E13" i="13"/>
  <c r="E11" i="13" s="1"/>
  <c r="C13" i="13"/>
  <c r="C8" i="13"/>
  <c r="G4" i="11"/>
  <c r="F4" i="11"/>
  <c r="E4" i="11"/>
  <c r="C4" i="11" s="1"/>
  <c r="A20" i="9"/>
  <c r="C8" i="9"/>
  <c r="A32" i="10"/>
  <c r="D6" i="10"/>
  <c r="E6" i="10"/>
  <c r="F6" i="10"/>
  <c r="G6" i="10"/>
  <c r="H6" i="10"/>
  <c r="I6" i="10"/>
  <c r="C6" i="10"/>
  <c r="C47" i="15"/>
  <c r="C46" i="15"/>
  <c r="C45" i="15"/>
  <c r="C44" i="15"/>
  <c r="C43" i="15"/>
  <c r="I42" i="15"/>
  <c r="E42" i="15"/>
  <c r="C42" i="15" s="1"/>
  <c r="C41" i="15"/>
  <c r="C40" i="15"/>
  <c r="I39" i="15"/>
  <c r="E39" i="15"/>
  <c r="C39" i="15" s="1"/>
  <c r="C38" i="15"/>
  <c r="C37" i="15"/>
  <c r="C36" i="15"/>
  <c r="C35" i="15"/>
  <c r="I34" i="15"/>
  <c r="F34" i="15"/>
  <c r="E34" i="15"/>
  <c r="C34" i="15" s="1"/>
  <c r="C33" i="15"/>
  <c r="I32" i="15"/>
  <c r="F32" i="15"/>
  <c r="E32" i="15"/>
  <c r="C32" i="15" s="1"/>
  <c r="C31" i="15"/>
  <c r="I30" i="15"/>
  <c r="E30" i="15"/>
  <c r="C30" i="15" s="1"/>
  <c r="C29" i="15"/>
  <c r="I28" i="15"/>
  <c r="F28" i="15"/>
  <c r="E28" i="15"/>
  <c r="C28" i="15" s="1"/>
  <c r="C27" i="15"/>
  <c r="I26" i="15"/>
  <c r="E26" i="15"/>
  <c r="C26" i="15" s="1"/>
  <c r="C18" i="15"/>
  <c r="C17" i="15"/>
  <c r="C16" i="15"/>
  <c r="C15" i="15"/>
  <c r="C13" i="15"/>
  <c r="I12" i="15"/>
  <c r="E12" i="15"/>
  <c r="C12" i="15" s="1"/>
  <c r="C10" i="15"/>
  <c r="C8" i="15"/>
  <c r="I7" i="15"/>
  <c r="E7" i="15"/>
  <c r="C7" i="15" s="1"/>
  <c r="C9" i="15" l="1"/>
  <c r="F48" i="15"/>
  <c r="D48" i="15"/>
  <c r="C14" i="15"/>
  <c r="C48" i="15" s="1"/>
  <c r="I48" i="15"/>
  <c r="H48" i="15"/>
  <c r="H49" i="11"/>
  <c r="E14" i="15"/>
  <c r="E48" i="15" s="1"/>
  <c r="I49" i="11"/>
  <c r="E43" i="17"/>
  <c r="C43" i="17" s="1"/>
  <c r="I42" i="17"/>
  <c r="E41" i="17"/>
  <c r="C41" i="17" s="1"/>
  <c r="E40" i="17"/>
  <c r="C40" i="17" s="1"/>
  <c r="E39" i="17"/>
  <c r="C39" i="17" s="1"/>
  <c r="E38" i="17"/>
  <c r="C38" i="17" s="1"/>
  <c r="E37" i="17"/>
  <c r="C37" i="17" s="1"/>
  <c r="E36" i="17"/>
  <c r="C36" i="17" s="1"/>
  <c r="E35" i="17"/>
  <c r="C35" i="17" s="1"/>
  <c r="E34" i="17"/>
  <c r="C34" i="17" s="1"/>
  <c r="I33" i="17"/>
  <c r="F33" i="17"/>
  <c r="I31" i="17"/>
  <c r="F31" i="17"/>
  <c r="E31" i="17"/>
  <c r="C31" i="17"/>
  <c r="E27" i="17"/>
  <c r="C27" i="17" s="1"/>
  <c r="E25" i="17"/>
  <c r="C25" i="17" s="1"/>
  <c r="E24" i="17"/>
  <c r="C24" i="17" s="1"/>
  <c r="E23" i="17"/>
  <c r="C23" i="17" s="1"/>
  <c r="E21" i="17"/>
  <c r="C21" i="17" s="1"/>
  <c r="E19" i="17"/>
  <c r="E17" i="17"/>
  <c r="C17" i="17" s="1"/>
  <c r="I16" i="17"/>
  <c r="F16" i="17"/>
  <c r="E15" i="17"/>
  <c r="C15" i="17" s="1"/>
  <c r="I14" i="17"/>
  <c r="F14" i="17"/>
  <c r="E13" i="17"/>
  <c r="C13" i="17" s="1"/>
  <c r="E12" i="17"/>
  <c r="I11" i="17"/>
  <c r="E8" i="17"/>
  <c r="C8" i="17" s="1"/>
  <c r="C7" i="17" s="1"/>
  <c r="I7" i="17"/>
  <c r="F7" i="17"/>
  <c r="E7" i="17" l="1"/>
  <c r="F44" i="17"/>
  <c r="I44" i="17"/>
  <c r="E16" i="17"/>
  <c r="E14" i="17"/>
  <c r="C14" i="17" s="1"/>
  <c r="E42" i="17"/>
  <c r="E11" i="17"/>
  <c r="C11" i="17" s="1"/>
  <c r="E33" i="17"/>
  <c r="C33" i="17" s="1"/>
  <c r="C12" i="17"/>
  <c r="C19" i="17"/>
  <c r="C16" i="17" s="1"/>
  <c r="C42" i="17" l="1"/>
  <c r="C44" i="17" s="1"/>
  <c r="E44" i="17"/>
  <c r="I37" i="7"/>
  <c r="H37" i="7"/>
  <c r="G37" i="7"/>
  <c r="F37" i="7"/>
  <c r="E37" i="7"/>
  <c r="D37" i="7"/>
  <c r="C37" i="7"/>
  <c r="E57" i="20" l="1"/>
  <c r="C57" i="20" s="1"/>
  <c r="E56" i="20"/>
  <c r="C56" i="20" s="1"/>
  <c r="E55" i="20"/>
  <c r="C55" i="20" s="1"/>
  <c r="E54" i="20"/>
  <c r="C54" i="20" s="1"/>
  <c r="E53" i="20"/>
  <c r="I52" i="20"/>
  <c r="H52" i="20"/>
  <c r="G52" i="20"/>
  <c r="F52" i="20"/>
  <c r="D52" i="20"/>
  <c r="E51" i="20"/>
  <c r="C51" i="20" s="1"/>
  <c r="E50" i="20"/>
  <c r="C50" i="20" s="1"/>
  <c r="E49" i="20"/>
  <c r="C49" i="20" s="1"/>
  <c r="E48" i="20"/>
  <c r="C48" i="20" s="1"/>
  <c r="E47" i="20"/>
  <c r="C47" i="20" s="1"/>
  <c r="E46" i="20"/>
  <c r="C46" i="20" s="1"/>
  <c r="E45" i="20"/>
  <c r="C45" i="20" s="1"/>
  <c r="E44" i="20"/>
  <c r="C44" i="20" s="1"/>
  <c r="I43" i="20"/>
  <c r="H43" i="20"/>
  <c r="G43" i="20"/>
  <c r="F43" i="20"/>
  <c r="D43" i="20"/>
  <c r="E42" i="20"/>
  <c r="C42" i="20" s="1"/>
  <c r="E41" i="20"/>
  <c r="C41" i="20" s="1"/>
  <c r="I40" i="20"/>
  <c r="H40" i="20"/>
  <c r="G40" i="20"/>
  <c r="F40" i="20"/>
  <c r="D40" i="20"/>
  <c r="E39" i="20"/>
  <c r="C39" i="20" s="1"/>
  <c r="C38" i="20" s="1"/>
  <c r="I38" i="20"/>
  <c r="H38" i="20"/>
  <c r="G38" i="20"/>
  <c r="F38" i="20"/>
  <c r="D38" i="20"/>
  <c r="E37" i="20"/>
  <c r="C37" i="20" s="1"/>
  <c r="E36" i="20"/>
  <c r="C36" i="20" s="1"/>
  <c r="E35" i="20"/>
  <c r="I34" i="20"/>
  <c r="H34" i="20"/>
  <c r="G34" i="20"/>
  <c r="F34" i="20"/>
  <c r="D34" i="20"/>
  <c r="E33" i="20"/>
  <c r="C33" i="20" s="1"/>
  <c r="C32" i="20" s="1"/>
  <c r="I32" i="20"/>
  <c r="H32" i="20"/>
  <c r="G32" i="20"/>
  <c r="F32" i="20"/>
  <c r="D32" i="20"/>
  <c r="E31" i="20"/>
  <c r="C31" i="20" s="1"/>
  <c r="E30" i="20"/>
  <c r="I29" i="20"/>
  <c r="H29" i="20"/>
  <c r="G29" i="20"/>
  <c r="F29" i="20"/>
  <c r="D29" i="20"/>
  <c r="E28" i="20"/>
  <c r="C28" i="20" s="1"/>
  <c r="E27" i="20"/>
  <c r="C27" i="20" s="1"/>
  <c r="E26" i="20"/>
  <c r="C26" i="20" s="1"/>
  <c r="E25" i="20"/>
  <c r="C25" i="20" s="1"/>
  <c r="E24" i="20"/>
  <c r="C24" i="20" s="1"/>
  <c r="E23" i="20"/>
  <c r="C23" i="20" s="1"/>
  <c r="E22" i="20"/>
  <c r="C22" i="20" s="1"/>
  <c r="E21" i="20"/>
  <c r="C21" i="20" s="1"/>
  <c r="E20" i="20"/>
  <c r="C20" i="20" s="1"/>
  <c r="E19" i="20"/>
  <c r="C19" i="20" s="1"/>
  <c r="I18" i="20"/>
  <c r="H18" i="20"/>
  <c r="G18" i="20"/>
  <c r="F18" i="20"/>
  <c r="D18" i="20"/>
  <c r="E17" i="20"/>
  <c r="C17" i="20"/>
  <c r="E16" i="20"/>
  <c r="I15" i="20"/>
  <c r="H15" i="20"/>
  <c r="G15" i="20"/>
  <c r="F15" i="20"/>
  <c r="D15" i="20"/>
  <c r="E14" i="20"/>
  <c r="C14" i="20" s="1"/>
  <c r="E13" i="20"/>
  <c r="C13" i="20" s="1"/>
  <c r="E12" i="20"/>
  <c r="C12" i="20" s="1"/>
  <c r="I11" i="20"/>
  <c r="H11" i="20"/>
  <c r="G11" i="20"/>
  <c r="F11" i="20"/>
  <c r="D11" i="20"/>
  <c r="E10" i="20"/>
  <c r="C10" i="20" s="1"/>
  <c r="I9" i="20"/>
  <c r="E9" i="20" s="1"/>
  <c r="C9" i="20" s="1"/>
  <c r="E8" i="20"/>
  <c r="C8" i="20" s="1"/>
  <c r="E7" i="20"/>
  <c r="C7" i="20" s="1"/>
  <c r="I6" i="20"/>
  <c r="E6" i="20" s="1"/>
  <c r="C6" i="20" s="1"/>
  <c r="C40" i="20" l="1"/>
  <c r="D58" i="20"/>
  <c r="G58" i="20"/>
  <c r="I58" i="20"/>
  <c r="F58" i="20"/>
  <c r="H58" i="20"/>
  <c r="E32" i="20"/>
  <c r="E15" i="20"/>
  <c r="E52" i="20"/>
  <c r="E29" i="20"/>
  <c r="E40" i="20"/>
  <c r="E34" i="20"/>
  <c r="C30" i="20"/>
  <c r="C29" i="20" s="1"/>
  <c r="C35" i="20"/>
  <c r="C34" i="20" s="1"/>
  <c r="C16" i="20"/>
  <c r="C15" i="20" s="1"/>
  <c r="C43" i="20"/>
  <c r="C53" i="20"/>
  <c r="C52" i="20" s="1"/>
  <c r="C18" i="20"/>
  <c r="C11" i="20"/>
  <c r="E11" i="20"/>
  <c r="E18" i="20"/>
  <c r="E38" i="20"/>
  <c r="E43" i="20"/>
  <c r="C58" i="20" l="1"/>
  <c r="E58" i="20"/>
  <c r="E25" i="19"/>
  <c r="C25" i="19" s="1"/>
  <c r="E24" i="19"/>
  <c r="C24" i="19" s="1"/>
  <c r="I23" i="19"/>
  <c r="H23" i="19"/>
  <c r="G23" i="19"/>
  <c r="F23" i="19"/>
  <c r="D23" i="19"/>
  <c r="E22" i="19"/>
  <c r="C22" i="19" s="1"/>
  <c r="C21" i="19" s="1"/>
  <c r="I21" i="19"/>
  <c r="H21" i="19"/>
  <c r="G21" i="19"/>
  <c r="F21" i="19"/>
  <c r="D21" i="19"/>
  <c r="E20" i="19"/>
  <c r="E19" i="19" s="1"/>
  <c r="I19" i="19"/>
  <c r="H19" i="19"/>
  <c r="G19" i="19"/>
  <c r="F19" i="19"/>
  <c r="D19" i="19"/>
  <c r="E18" i="19"/>
  <c r="C18" i="19" s="1"/>
  <c r="E17" i="19"/>
  <c r="C17" i="19" s="1"/>
  <c r="F16" i="19"/>
  <c r="E16" i="19" s="1"/>
  <c r="I15" i="19"/>
  <c r="H15" i="19"/>
  <c r="G15" i="19"/>
  <c r="D15" i="19"/>
  <c r="F14" i="19"/>
  <c r="E14" i="19" s="1"/>
  <c r="I13" i="19"/>
  <c r="H13" i="19"/>
  <c r="G13" i="19"/>
  <c r="F13" i="19"/>
  <c r="D13" i="19"/>
  <c r="E12" i="19"/>
  <c r="E11" i="19" s="1"/>
  <c r="I11" i="19"/>
  <c r="H11" i="19"/>
  <c r="G11" i="19"/>
  <c r="F11" i="19"/>
  <c r="D11" i="19"/>
  <c r="E9" i="19"/>
  <c r="C9" i="19" s="1"/>
  <c r="E8" i="19"/>
  <c r="I7" i="19"/>
  <c r="H7" i="19"/>
  <c r="G7" i="19"/>
  <c r="F7" i="19"/>
  <c r="D7" i="19"/>
  <c r="I31" i="16"/>
  <c r="H31" i="16"/>
  <c r="G31" i="16"/>
  <c r="F31" i="16"/>
  <c r="E31" i="16"/>
  <c r="D31" i="16"/>
  <c r="C31" i="16"/>
  <c r="I29" i="16"/>
  <c r="H29" i="16"/>
  <c r="G29" i="16"/>
  <c r="F29" i="16"/>
  <c r="E29" i="16"/>
  <c r="D29" i="16"/>
  <c r="C29" i="16"/>
  <c r="I11" i="16"/>
  <c r="H11" i="16"/>
  <c r="G11" i="16"/>
  <c r="F11" i="16"/>
  <c r="E11" i="16"/>
  <c r="D11" i="16"/>
  <c r="C11" i="16"/>
  <c r="D33" i="16" l="1"/>
  <c r="F33" i="16"/>
  <c r="H33" i="16"/>
  <c r="D26" i="19"/>
  <c r="G26" i="19"/>
  <c r="I26" i="19"/>
  <c r="C33" i="16"/>
  <c r="E33" i="16"/>
  <c r="G33" i="16"/>
  <c r="I33" i="16"/>
  <c r="H26" i="19"/>
  <c r="E7" i="19"/>
  <c r="E23" i="19"/>
  <c r="F15" i="19"/>
  <c r="F26" i="19" s="1"/>
  <c r="C23" i="19"/>
  <c r="C8" i="19"/>
  <c r="C7" i="19" s="1"/>
  <c r="C20" i="19"/>
  <c r="C19" i="19" s="1"/>
  <c r="C12" i="19"/>
  <c r="C11" i="19" s="1"/>
  <c r="E13" i="19"/>
  <c r="C14" i="19"/>
  <c r="C13" i="19" s="1"/>
  <c r="E15" i="19"/>
  <c r="C16" i="19"/>
  <c r="C15" i="19" s="1"/>
  <c r="E21" i="19"/>
  <c r="C35" i="13"/>
  <c r="C34" i="13"/>
  <c r="I33" i="13"/>
  <c r="H33" i="13"/>
  <c r="G33" i="13"/>
  <c r="F33" i="13"/>
  <c r="E33" i="13"/>
  <c r="D33" i="13"/>
  <c r="C32" i="13"/>
  <c r="C31" i="13"/>
  <c r="C30" i="13"/>
  <c r="C29" i="13"/>
  <c r="I28" i="13"/>
  <c r="H28" i="13"/>
  <c r="G28" i="13"/>
  <c r="F28" i="13"/>
  <c r="E28" i="13"/>
  <c r="D28" i="13"/>
  <c r="C27" i="13"/>
  <c r="C26" i="13" s="1"/>
  <c r="I26" i="13"/>
  <c r="H26" i="13"/>
  <c r="G26" i="13"/>
  <c r="F26" i="13"/>
  <c r="E26" i="13"/>
  <c r="D26" i="13"/>
  <c r="C25" i="13"/>
  <c r="C24" i="13" s="1"/>
  <c r="I24" i="13"/>
  <c r="H24" i="13"/>
  <c r="G24" i="13"/>
  <c r="F24" i="13"/>
  <c r="E24" i="13"/>
  <c r="D24" i="13"/>
  <c r="C23" i="13"/>
  <c r="C22" i="13"/>
  <c r="I21" i="13"/>
  <c r="H21" i="13"/>
  <c r="G21" i="13"/>
  <c r="F21" i="13"/>
  <c r="E21" i="13"/>
  <c r="D21" i="13"/>
  <c r="C20" i="13"/>
  <c r="F19" i="13"/>
  <c r="E19" i="13"/>
  <c r="D19" i="13"/>
  <c r="C19" i="13"/>
  <c r="C12" i="13"/>
  <c r="C11" i="13" s="1"/>
  <c r="C10" i="13"/>
  <c r="C9" i="13" s="1"/>
  <c r="I9" i="13"/>
  <c r="H9" i="13"/>
  <c r="G9" i="13"/>
  <c r="F9" i="13"/>
  <c r="E9" i="13"/>
  <c r="D9" i="13"/>
  <c r="C7" i="13"/>
  <c r="C6" i="13"/>
  <c r="A48" i="12"/>
  <c r="E47" i="12"/>
  <c r="C47" i="12" s="1"/>
  <c r="C46" i="12" s="1"/>
  <c r="I46" i="12"/>
  <c r="E46" i="12"/>
  <c r="E45" i="12"/>
  <c r="C45" i="12" s="1"/>
  <c r="C44" i="12" s="1"/>
  <c r="I44" i="12"/>
  <c r="F44" i="12"/>
  <c r="E44" i="12"/>
  <c r="D44" i="12"/>
  <c r="E43" i="12"/>
  <c r="C43" i="12" s="1"/>
  <c r="E42" i="12"/>
  <c r="C42" i="12" s="1"/>
  <c r="E41" i="12"/>
  <c r="C41" i="12" s="1"/>
  <c r="I40" i="12"/>
  <c r="G40" i="12"/>
  <c r="G48" i="12" s="1"/>
  <c r="F40" i="12"/>
  <c r="E39" i="12"/>
  <c r="C39" i="12" s="1"/>
  <c r="C38" i="12" s="1"/>
  <c r="I38" i="12"/>
  <c r="E38" i="12"/>
  <c r="D38" i="12"/>
  <c r="E37" i="12"/>
  <c r="E36" i="12" s="1"/>
  <c r="I36" i="12"/>
  <c r="D36" i="12"/>
  <c r="E35" i="12"/>
  <c r="C35" i="12" s="1"/>
  <c r="E34" i="12"/>
  <c r="C34" i="12" s="1"/>
  <c r="E33" i="12"/>
  <c r="C33" i="12" s="1"/>
  <c r="E32" i="12"/>
  <c r="C32" i="12" s="1"/>
  <c r="E31" i="12"/>
  <c r="C31" i="12" s="1"/>
  <c r="E30" i="12"/>
  <c r="C30" i="12" s="1"/>
  <c r="E29" i="12"/>
  <c r="C29" i="12" s="1"/>
  <c r="E28" i="12"/>
  <c r="C28" i="12" s="1"/>
  <c r="E27" i="12"/>
  <c r="C27" i="12" s="1"/>
  <c r="E26" i="12"/>
  <c r="C26" i="12" s="1"/>
  <c r="E25" i="12"/>
  <c r="C25" i="12" s="1"/>
  <c r="E23" i="12"/>
  <c r="E21" i="12"/>
  <c r="C21" i="12" s="1"/>
  <c r="I20" i="12"/>
  <c r="F20" i="12"/>
  <c r="E19" i="12"/>
  <c r="C19" i="12" s="1"/>
  <c r="E18" i="12"/>
  <c r="C18" i="12" s="1"/>
  <c r="E17" i="12"/>
  <c r="C17" i="12" s="1"/>
  <c r="E16" i="12"/>
  <c r="C16" i="12" s="1"/>
  <c r="E15" i="12"/>
  <c r="C15" i="12" s="1"/>
  <c r="E14" i="12"/>
  <c r="C14" i="12" s="1"/>
  <c r="E13" i="12"/>
  <c r="I12" i="12"/>
  <c r="E11" i="12"/>
  <c r="C11" i="12" s="1"/>
  <c r="E10" i="12"/>
  <c r="C10" i="12" s="1"/>
  <c r="E9" i="12"/>
  <c r="C9" i="12" s="1"/>
  <c r="E8" i="12"/>
  <c r="E7" i="12"/>
  <c r="C7" i="12" s="1"/>
  <c r="I6" i="12"/>
  <c r="F6" i="12"/>
  <c r="D6" i="12"/>
  <c r="E6" i="12" l="1"/>
  <c r="C5" i="13"/>
  <c r="D48" i="12"/>
  <c r="F48" i="12"/>
  <c r="I48" i="12"/>
  <c r="D36" i="13"/>
  <c r="F36" i="13"/>
  <c r="H36" i="13"/>
  <c r="C33" i="13"/>
  <c r="C26" i="19"/>
  <c r="E26" i="19"/>
  <c r="E36" i="13"/>
  <c r="G36" i="13"/>
  <c r="I36" i="13"/>
  <c r="E12" i="12"/>
  <c r="E20" i="12"/>
  <c r="E40" i="12"/>
  <c r="C21" i="13"/>
  <c r="C28" i="13"/>
  <c r="C40" i="12"/>
  <c r="C13" i="12"/>
  <c r="C12" i="12" s="1"/>
  <c r="C23" i="12"/>
  <c r="C20" i="12" s="1"/>
  <c r="C37" i="12"/>
  <c r="C36" i="12" s="1"/>
  <c r="C8" i="12"/>
  <c r="C6" i="12" s="1"/>
  <c r="C48" i="12" l="1"/>
  <c r="E48" i="12"/>
  <c r="C36" i="13"/>
  <c r="I27" i="10"/>
  <c r="I26" i="10" s="1"/>
  <c r="H27" i="10"/>
  <c r="G27" i="10"/>
  <c r="F27" i="10"/>
  <c r="E27" i="10"/>
  <c r="E26" i="10" s="1"/>
  <c r="D27" i="10"/>
  <c r="C27" i="10"/>
  <c r="C26" i="10" s="1"/>
  <c r="C25" i="10"/>
  <c r="C24" i="10" s="1"/>
  <c r="I24" i="10"/>
  <c r="H24" i="10"/>
  <c r="G24" i="10"/>
  <c r="F24" i="10"/>
  <c r="E24" i="10"/>
  <c r="D24" i="10"/>
  <c r="I20" i="10"/>
  <c r="H20" i="10"/>
  <c r="G20" i="10"/>
  <c r="F20" i="10"/>
  <c r="E20" i="10"/>
  <c r="D20" i="10"/>
  <c r="C20" i="10"/>
  <c r="C19" i="10"/>
  <c r="C18" i="10" s="1"/>
  <c r="I18" i="10"/>
  <c r="H18" i="10"/>
  <c r="G18" i="10"/>
  <c r="F18" i="10"/>
  <c r="E18" i="10"/>
  <c r="D18" i="10"/>
  <c r="I16" i="10"/>
  <c r="E16" i="10"/>
  <c r="C16" i="10"/>
  <c r="I12" i="10"/>
  <c r="I11" i="10" s="1"/>
  <c r="H12" i="10"/>
  <c r="H11" i="10" s="1"/>
  <c r="G12" i="10"/>
  <c r="G11" i="10" s="1"/>
  <c r="F12" i="10"/>
  <c r="F11" i="10" s="1"/>
  <c r="E12" i="10"/>
  <c r="E11" i="10" s="1"/>
  <c r="D12" i="10"/>
  <c r="C12" i="10"/>
  <c r="C11" i="10" s="1"/>
  <c r="C10" i="10"/>
  <c r="I9" i="10"/>
  <c r="F9" i="10"/>
  <c r="E9" i="10"/>
  <c r="C9" i="10" s="1"/>
  <c r="G32" i="10" l="1"/>
  <c r="C32" i="10"/>
  <c r="E32" i="10"/>
  <c r="I32" i="10"/>
  <c r="D32" i="10"/>
  <c r="F32" i="10"/>
  <c r="H32" i="10"/>
  <c r="Q20" i="9"/>
  <c r="P20" i="9"/>
  <c r="O20" i="9"/>
  <c r="N20" i="9"/>
  <c r="M20" i="9"/>
  <c r="L20" i="9"/>
  <c r="K20" i="9"/>
  <c r="J20" i="9"/>
  <c r="C19" i="9"/>
  <c r="C18" i="9" s="1"/>
  <c r="I18" i="9"/>
  <c r="E18" i="9"/>
  <c r="I13" i="9"/>
  <c r="H13" i="9"/>
  <c r="H20" i="9" s="1"/>
  <c r="G13" i="9"/>
  <c r="G20" i="9" s="1"/>
  <c r="F13" i="9"/>
  <c r="F20" i="9" s="1"/>
  <c r="E13" i="9"/>
  <c r="D13" i="9"/>
  <c r="D20" i="9" s="1"/>
  <c r="C13" i="9"/>
  <c r="C12" i="9"/>
  <c r="C11" i="9" s="1"/>
  <c r="I11" i="9"/>
  <c r="E11" i="9"/>
  <c r="D11" i="9"/>
  <c r="E10" i="9"/>
  <c r="C10" i="9" s="1"/>
  <c r="E9" i="9"/>
  <c r="C9" i="9" s="1"/>
  <c r="G47" i="11"/>
  <c r="F47" i="11"/>
  <c r="E47" i="11"/>
  <c r="C47" i="11" s="1"/>
  <c r="G39" i="11"/>
  <c r="F39" i="11"/>
  <c r="E39" i="11"/>
  <c r="C39" i="11" s="1"/>
  <c r="G33" i="11"/>
  <c r="F33" i="11"/>
  <c r="E33" i="11"/>
  <c r="C33" i="11" s="1"/>
  <c r="G27" i="11"/>
  <c r="F27" i="11"/>
  <c r="E27" i="11"/>
  <c r="C27" i="11" s="1"/>
  <c r="G25" i="11"/>
  <c r="F25" i="11"/>
  <c r="E25" i="11"/>
  <c r="C25" i="11" s="1"/>
  <c r="G23" i="11"/>
  <c r="F23" i="11"/>
  <c r="E23" i="11"/>
  <c r="C23" i="11" s="1"/>
  <c r="G18" i="11"/>
  <c r="F18" i="11"/>
  <c r="E18" i="11"/>
  <c r="C18" i="11" s="1"/>
  <c r="G13" i="11"/>
  <c r="F13" i="11"/>
  <c r="E13" i="11"/>
  <c r="C13" i="11" s="1"/>
  <c r="G9" i="11"/>
  <c r="F9" i="11"/>
  <c r="E9" i="11"/>
  <c r="C9" i="11" s="1"/>
  <c r="G6" i="11"/>
  <c r="F6" i="11"/>
  <c r="E6" i="11"/>
  <c r="C6" i="11" s="1"/>
  <c r="C49" i="11" l="1"/>
  <c r="E20" i="9"/>
  <c r="C20" i="9"/>
  <c r="I20" i="9"/>
  <c r="F49" i="11"/>
  <c r="E49" i="11"/>
  <c r="G49" i="11"/>
</calcChain>
</file>

<file path=xl/sharedStrings.xml><?xml version="1.0" encoding="utf-8"?>
<sst xmlns="http://schemas.openxmlformats.org/spreadsheetml/2006/main" count="1359" uniqueCount="774">
  <si>
    <t>STT</t>
  </si>
  <si>
    <t>LUA</t>
  </si>
  <si>
    <t>RPH</t>
  </si>
  <si>
    <t>RSX</t>
  </si>
  <si>
    <t>NTS</t>
  </si>
  <si>
    <t>TMD</t>
  </si>
  <si>
    <t>SKC</t>
  </si>
  <si>
    <t>DHT</t>
  </si>
  <si>
    <t>Đất bãi thải, xử lý chất thải</t>
  </si>
  <si>
    <t>Đất ở tại nông thôn</t>
  </si>
  <si>
    <t>ONT</t>
  </si>
  <si>
    <t>Đất ở tại đô thị</t>
  </si>
  <si>
    <t>Đất cơ sở tôn giáo</t>
  </si>
  <si>
    <t>DSH</t>
  </si>
  <si>
    <t>(4)</t>
  </si>
  <si>
    <t xml:space="preserve">Tên công trình, dự án  </t>
  </si>
  <si>
    <t>Sử dụng từ loại đất (ha)</t>
  </si>
  <si>
    <t xml:space="preserve">Địa điểm </t>
  </si>
  <si>
    <t>BCS</t>
  </si>
  <si>
    <t>I</t>
  </si>
  <si>
    <t>Đất thương mại dịch vụ</t>
  </si>
  <si>
    <t>Trung tâm dịch vụ thể thao Kỳ Anh của Công ty TNHH Đầu tư Miền Trung</t>
  </si>
  <si>
    <t>Kỳ Trinh</t>
  </si>
  <si>
    <t>II</t>
  </si>
  <si>
    <t>Đất giao thông</t>
  </si>
  <si>
    <t>Tuyến đường Nguyễn Tiến Liên kéo dài đi đường trục chính khu đô thị trung tâm thị xã Kỳ Anh</t>
  </si>
  <si>
    <t>P. Kỳ Trinh,     P. Hưng Trí</t>
  </si>
  <si>
    <t>III</t>
  </si>
  <si>
    <t>Đất thủy lợi</t>
  </si>
  <si>
    <t>Xử lý sạt lở bờ biển xã Kỳ Ninh, thị xã Kỳ Anh</t>
  </si>
  <si>
    <t>Xã Kỳ Ninh</t>
  </si>
  <si>
    <t>Kè chống sạt lở bờ Sông Trí đoạn qua phường Hưng Trí</t>
  </si>
  <si>
    <t xml:space="preserve">P.Hưng Trí </t>
  </si>
  <si>
    <t>IV</t>
  </si>
  <si>
    <t>Đất trang trại</t>
  </si>
  <si>
    <t>Dự án trang trại chăn nuôi lợn thương phẩm tại Vùng Cồn Mã, thôn Vĩnh Thuận, xã Kỳ Ninh của Hợp tác xã chăn nuôi Vĩnh Thuận xã Kỳ Ninh</t>
  </si>
  <si>
    <t>Thôn Vĩnh Thuận, Kỳ Ninh</t>
  </si>
  <si>
    <t>V</t>
  </si>
  <si>
    <t>Đất năng lượng</t>
  </si>
  <si>
    <t>Tuyến điện chiếu sáng đường Nguyễn Thị Bích Châu đoạn từ Kho bạc Nhà nước thị xã Kỳ Anh đi đê Kỳ Ninh</t>
  </si>
  <si>
    <t>Phường Kỳ Trinh, xã Kỳ Hà</t>
  </si>
  <si>
    <t xml:space="preserve">Xây dựng ĐZ 22kV cấp điện cho khu CN phụ trợ tại khu vực cạnh Hồ Mộc Hương - TX Kỳ Anh </t>
  </si>
  <si>
    <t>Kỳ Hoa, Kỳ Hưng, P. Sông Trí, P. Kỳ Trinh</t>
  </si>
  <si>
    <t>Nâng cao độ tin cậy cung cấp điện của lưới điện trung áp 35Kv đoạn qua thị xã Kỳ Anh theo phương pháp đa chia - đa nối</t>
  </si>
  <si>
    <t>Kỳ Trinh, Hưng Trí, Kỳ Hà</t>
  </si>
  <si>
    <t>VI</t>
  </si>
  <si>
    <t>Đất giáo dục</t>
  </si>
  <si>
    <t>XD trường mầm non của công ty CP TVXD quản lý môi trường đô thị Kỳ Anh</t>
  </si>
  <si>
    <t>TDP Hưng Thịnh, phường Hưng Trí</t>
  </si>
  <si>
    <t>VII</t>
  </si>
  <si>
    <t>Đất chợ</t>
  </si>
  <si>
    <t>Chợ Tây Yên, phường Kỳ Thịnh</t>
  </si>
  <si>
    <t>Phường Kỳ Thịnh</t>
  </si>
  <si>
    <t>VIII</t>
  </si>
  <si>
    <t>Đất tôn giáo, tín ngưỡng</t>
  </si>
  <si>
    <t>Cầu và bến thả hoa đăng tại Đền thờ Chế Thắng phu nhân Nguyễn Thị Bích Châu</t>
  </si>
  <si>
    <t>QH mở rộng khuôn viên chùa Thanh Phúc</t>
  </si>
  <si>
    <t>Xã Kỳ Nam</t>
  </si>
  <si>
    <t>QH mở rộng khuôn viên đền công chúa Liễu Hạnh</t>
  </si>
  <si>
    <t xml:space="preserve">Mở rộng khuôn viên nhà thờ Giáo họ Hoành Sơn </t>
  </si>
  <si>
    <t>Xây dựng trường học giáo lý và sinh hoạt của Giáo xứ Đồng Hòa</t>
  </si>
  <si>
    <t>Kỳ Hà</t>
  </si>
  <si>
    <t>IX</t>
  </si>
  <si>
    <t>Đất ở đô thị</t>
  </si>
  <si>
    <t>Hạ tầng tái định cư phục vụ GPMB dự án Đường trục chính từ Quốc lộ 1A đến Khu đô thị trung tâm Khu kinh tế Vũng Áng</t>
  </si>
  <si>
    <t>P.Kỳ Trinh</t>
  </si>
  <si>
    <t>Dự án Trang trại phong điện HBRE Hà Tĩnh</t>
  </si>
  <si>
    <t>Kỳ Trinh, Kỳ Thịnh, Kỳ Long, Kỳ Liên, Kỳ Phương</t>
  </si>
  <si>
    <t>Trung tâm Dịch vụ tổng hợp 36 Miền Trung (Lô DT08) của Công ty TNHH 36 Miền Trung</t>
  </si>
  <si>
    <t>Kỳ Long</t>
  </si>
  <si>
    <t>Nhà máy xử lý nước thải, trạm bơm, đường vào nhà máy thuộc hệ thống thu gom và xử lý nước thải dự án Phát triển các đô thị động lực - Tiểu dự án đô thị Kỳ Anh</t>
  </si>
  <si>
    <t>Đường kết nối đô thị trung tâm thuộc dự án Phát triển các đô thị động lực - Tiểu dự án đô thị Kỳ Anh</t>
  </si>
  <si>
    <t>Mở rộng đường trục ngang KĐT Trung tâm - KĐT du lịch Kỳ Ninh giai đoạn 1 (thuộc quy hoạch đường 62m)</t>
  </si>
  <si>
    <t>P.Kỳ Trinh, và P.Hưng Trí</t>
  </si>
  <si>
    <t>Kè chống sạt lở bờ Sông Trí đoạn qua xã kỳ Hưng (nay là phường Hưng Trí)</t>
  </si>
  <si>
    <t>Xây dựng kè kết hợp đường hai bên bờ sông Trí dự án Phát triển các đô thị động lực - Tiểu dự án đô thị Kỳ Anh</t>
  </si>
  <si>
    <t>P.Hưng Trí và xã Kỳ Hoa</t>
  </si>
  <si>
    <t xml:space="preserve">P.Hưng 
Trí </t>
  </si>
  <si>
    <t>X</t>
  </si>
  <si>
    <t xml:space="preserve"> DANH MỤC CÁC CÔNG TRÌNH, DỰ ÁN (BỔ SUNG) KẾ HOẠCH SỬ DỤNG ĐẤT NĂM 2020 THỊ XÃ KỲ ANH</t>
  </si>
  <si>
    <t>Đất ở nông thôn</t>
  </si>
  <si>
    <t>Kỳ Hoa</t>
  </si>
  <si>
    <t>Kỳ Nam</t>
  </si>
  <si>
    <t>Kỳ Lợi</t>
  </si>
  <si>
    <t>Kỳ Ninh</t>
  </si>
  <si>
    <t>Kỳ Liên</t>
  </si>
  <si>
    <t>Kỳ Phương</t>
  </si>
  <si>
    <t>Kỳ Thịnh</t>
  </si>
  <si>
    <t>Hưng Trí</t>
  </si>
  <si>
    <t>Chuyển mục đích đất CLN, BHK (liền kề đất ở) sang ODT</t>
  </si>
  <si>
    <t>Chuyển mục đích CLN, BHK (liền kề đất ở) sang ONT</t>
  </si>
  <si>
    <t>XI</t>
  </si>
  <si>
    <t>Tổng (34 công trình)</t>
  </si>
  <si>
    <t>Tên công trình, dự án</t>
  </si>
  <si>
    <t>Diện tích quy hoạch (ha)</t>
  </si>
  <si>
    <t>Diện tích hiện trạng (ha)</t>
  </si>
  <si>
    <t>Tăng thêm</t>
  </si>
  <si>
    <t>Lầy trên loại đất</t>
  </si>
  <si>
    <t>Diện tích (ha)</t>
  </si>
  <si>
    <t>Sử dụng vào loại đất</t>
  </si>
  <si>
    <t>DTL</t>
  </si>
  <si>
    <t>RĐD</t>
  </si>
  <si>
    <t>ĐẤT KHÁC</t>
  </si>
  <si>
    <t>(3)=(4)+(5)</t>
  </si>
  <si>
    <t>(5)=(6)+..(9)</t>
  </si>
  <si>
    <t>Đất thuỷ lợi</t>
  </si>
  <si>
    <t>QH đường trục thôn ra sân bóng xóm Nam Quang</t>
  </si>
  <si>
    <t>Xóm Nam Quang, xã Thạch Trung</t>
  </si>
  <si>
    <t>Xây dựng Nhà học giáo lý Giáo họ Yên Định</t>
  </si>
  <si>
    <t>PK 10, P. Đại Nài</t>
  </si>
  <si>
    <t>Đất cơ sở thể duc - thể thao</t>
  </si>
  <si>
    <t>MR Trung tâm thể dục thể thao tỉnh Hà Tĩnh</t>
  </si>
  <si>
    <t>Chu chuyển nội bộ</t>
  </si>
  <si>
    <t>P. Nam Hà</t>
  </si>
  <si>
    <t>Nâng cấp hệ thống mương tiêu, vùng Đồng Ghè</t>
  </si>
  <si>
    <t>Thôn Liên Thanh, Liên Nhật, xã Thạch Hạ</t>
  </si>
  <si>
    <t>Xen dắm đất ở (NVH TDP 3 cũ)</t>
  </si>
  <si>
    <t>TDP 3, P. Nam Hà</t>
  </si>
  <si>
    <t>Xen dắm đất ở (NVH TDP 1 cũ)</t>
  </si>
  <si>
    <t>TDP 1, P. Nam Hà</t>
  </si>
  <si>
    <t>Xen dắm đất ở KP Nhật Tân</t>
  </si>
  <si>
    <t>P. Thạch Linh</t>
  </si>
  <si>
    <t>Xen dắm đất ở KP Đại Đồng</t>
  </si>
  <si>
    <t>Xen dắm dân cư thôn Liên Thanh</t>
  </si>
  <si>
    <t>Thôn Liên Thanh, xã Thạch Hạ</t>
  </si>
  <si>
    <t>Tổng: 9 danh mục, CTDA</t>
  </si>
  <si>
    <t>0,22</t>
  </si>
  <si>
    <t>0,05</t>
  </si>
  <si>
    <t>Công trình tiêu năng và thoát lũ đuôi tràn Khe Dọc, thị xã Hồng Lĩnh</t>
  </si>
  <si>
    <t>Phường Trung Lương và phường Đức Thuận</t>
  </si>
  <si>
    <t>Xây dựng các tuyến đường chỉnh trang đô thị bổ sung 6 tháng cuối năm 2020</t>
  </si>
  <si>
    <t>- Phường Trung Lương (4 tuyến đường)</t>
  </si>
  <si>
    <t>TDP Tuần Cầu, TDP Phúc Sơn, TDP Tiên Sơn</t>
  </si>
  <si>
    <t>- Xã Thuận Lộc (13 tuyến đường)</t>
  </si>
  <si>
    <t>Xã Thuận Lộc</t>
  </si>
  <si>
    <t>- Phường Đậu Liêu (5 tuyến đường)</t>
  </si>
  <si>
    <t>Phường Đậu Liêu</t>
  </si>
  <si>
    <t>Đất công trình năng lượng</t>
  </si>
  <si>
    <t>Xây dựng ĐZ, TBA chống quá tải và giảm tổn thất điện năng lưới điện các phường thuộc thị xã Hồng Lĩnh, tỉnh Hà Tĩnh năm 2020</t>
  </si>
  <si>
    <t>Phường Đức Thuận, phường Nam Hồng, phường Đậu Liêu</t>
  </si>
  <si>
    <t>Đất nông nghiệp khác</t>
  </si>
  <si>
    <t>Dự án trồng cỏ kết hợp chăn nuôi bò</t>
  </si>
  <si>
    <t>Thôn Hồng Lam, Xã Thuận Lộc</t>
  </si>
  <si>
    <t>Dự án trồng dâu nuôi tằm khu vực ngoài đê phường Trung Lương</t>
  </si>
  <si>
    <t xml:space="preserve"> Phường Trung Lương</t>
  </si>
  <si>
    <t>Đất sản xuất vật liệu xây dựng, gốm sứ</t>
  </si>
  <si>
    <t>Cát xây dựng tại bãi bồi sông Lam</t>
  </si>
  <si>
    <t>Đất sản thương mại, dịch vụ</t>
  </si>
  <si>
    <t>Tổ hợp kinh doanh dịch vụ,vận tải đường bộ</t>
  </si>
  <si>
    <t>TDP1, phường Đậu Liêu</t>
  </si>
  <si>
    <t>Dự án đầu tư cơ sở kinh doanh vật liệu xây dựng, dịch vự vận tải và mua, bán máy móc thiết bị công trình Hồng Lĩnh tại phường Đậu Liêu, thị xã Hồng Lĩnh</t>
  </si>
  <si>
    <t>Dự án thương mại dịch vụ</t>
  </si>
  <si>
    <t>Đất tôn giáo</t>
  </si>
  <si>
    <t>Mở rộng nhà học giáo lý giáo xứ Tiếp Võ</t>
  </si>
  <si>
    <t>TDP 7, phường Nam Hồng</t>
  </si>
  <si>
    <t>Chuyển mục đích sử dụng đất (chuyển đất vườn sang đất ở)</t>
  </si>
  <si>
    <t xml:space="preserve">Phường Bắc Hồng </t>
  </si>
  <si>
    <t>Phường Bắc Hồng</t>
  </si>
  <si>
    <t>Phường Đức Thuận</t>
  </si>
  <si>
    <t>Phường Nam Hồng</t>
  </si>
  <si>
    <t>Mở rộng khu chăn nuôi tập trung</t>
  </si>
  <si>
    <t>Xã Xuân Giang</t>
  </si>
  <si>
    <t>QH trang trại tổng hợp Cồn đất vàng thôn Nam Sơn</t>
  </si>
  <si>
    <t>Xã Xuân Viên</t>
  </si>
  <si>
    <t>Quy hoạch chăn nuôi tập trung Mào Gà</t>
  </si>
  <si>
    <t>Xã Cổ Đạm</t>
  </si>
  <si>
    <t>Quy hoạch chăn nuôi tổng hợp Đồng Nái</t>
  </si>
  <si>
    <t>Dự án trang trại chăn nuôi lợn thương phẩm theo hướng công nghiệp tại chân núi Cồn Tiêu</t>
  </si>
  <si>
    <t>Thôn Trung Sơn, xã Cương Gián</t>
  </si>
  <si>
    <t>Các lô quy hoạch đất ở vùng Chăn Nuôi</t>
  </si>
  <si>
    <t>Thị trấn Tiên Điền</t>
  </si>
  <si>
    <t>Lô quy hoạch vùng Nhà Trành</t>
  </si>
  <si>
    <t>Quy hoạch đất ở thôn An Mỹ</t>
  </si>
  <si>
    <t>QH đất ở mới (Trạm Kiểm dịch động vật nội địa cũ)</t>
  </si>
  <si>
    <t>Thị trấn Xuân An</t>
  </si>
  <si>
    <t>Quy hoạch đất ở tổ dân phố 2</t>
  </si>
  <si>
    <t>Quy hoạch đất ở tổ dân phố 10</t>
  </si>
  <si>
    <t>Chuyển mục đích sử dụng đất (Đất trồng cây lâu năm sang đất ở)</t>
  </si>
  <si>
    <t>Thị trấn Tiên Điền, thị trấn Xuân An</t>
  </si>
  <si>
    <t>Dự án Khu dân cư xã Xuân Giang</t>
  </si>
  <si>
    <t>TT. Tiên Điền, Xuân Giang</t>
  </si>
  <si>
    <t>Khu đô thị mới Xuân Thành</t>
  </si>
  <si>
    <t>Xã Xuân Thành, Cổ Đạm</t>
  </si>
  <si>
    <t>Quy hoạch xen dắm dân cư thôn 5</t>
  </si>
  <si>
    <t>Xã Xuân Lĩnh</t>
  </si>
  <si>
    <t>Quy hoạch xen dắm dân cư xóm mới thôn 1</t>
  </si>
  <si>
    <t>Quy hoạch đất ở dân cư thôn Thống Nhất</t>
  </si>
  <si>
    <t>Xã Xuân Phổ</t>
  </si>
  <si>
    <t>Quy hoach đất ở thôn Hội Tiến</t>
  </si>
  <si>
    <t>Xã Xuân Hội</t>
  </si>
  <si>
    <t>Quy hoach đất ở tái định cư Hợp Giáp</t>
  </si>
  <si>
    <t>Xã Xuân Yên</t>
  </si>
  <si>
    <t>Quy hoach xen dắm dân cư Yên Lợi</t>
  </si>
  <si>
    <t>Quy hoạch đất ở thôn Nam Mỹ</t>
  </si>
  <si>
    <t>Xã Xuân Mỹ</t>
  </si>
  <si>
    <t>Quy hoạch đất ở thôn 1</t>
  </si>
  <si>
    <t>Xã Xuân Hồng</t>
  </si>
  <si>
    <t>Quy hoạch đất ở dân cư vùng Đồng Vạn</t>
  </si>
  <si>
    <t>Quy hoạch đất ở thôn 4, thôn 5</t>
  </si>
  <si>
    <t>Chuyển mục đích sử dụng đất (Đất trồng cây lâu năm sang đất ở, đất màu liền kề đất ở sang đất ở)</t>
  </si>
  <si>
    <t>Các xã: Xuân Viên, Xuân Hồng, Xuân Yên, Xuân Mỹ, Xuân Giang, Xuân Phổ, Cương Gián, Đan Trường, Xuân Liên, Xuân Thành, Cổ Đạm, Xuân Hải, Xuân Lĩnh</t>
  </si>
  <si>
    <t>Mở rộng chùa Mãn Nguyệt</t>
  </si>
  <si>
    <t>Xã Xuân Phổ</t>
  </si>
  <si>
    <t>Đất cụm công nghiệp</t>
  </si>
  <si>
    <t>Mở rộng cụm công nghiệp Xuân Lĩnh</t>
  </si>
  <si>
    <t>Xã Xuân Lĩnh</t>
  </si>
  <si>
    <t>Đất thương mại, dịch vụ</t>
  </si>
  <si>
    <t xml:space="preserve">Khu thương mại dịch vụ </t>
  </si>
  <si>
    <t>Xã Xuân Hải</t>
  </si>
  <si>
    <t>Khu thương mại dịch vụ và nuôi trồng thủy sản Cương Gián</t>
  </si>
  <si>
    <t>Xã Cương Gián</t>
  </si>
  <si>
    <t>Đất cơ sở sản xuất phi nông nghiệp</t>
  </si>
  <si>
    <t>Xây dựng nhà máy nước các xã Cổ Đạm, Xuân Liên, Cương Gián huyện Nghi Xuân</t>
  </si>
  <si>
    <t>Bãi đậu xe, đường nối Quốc Lộ 1A vào Khu di tích LS-VH Quốc gia Đền chợ Củi, xã Xuân Hồng</t>
  </si>
  <si>
    <t>Xã Xuân Hồng</t>
  </si>
  <si>
    <t>Tổng (A+B): 32 CÔNG TRÌNH, DỰ ÁN</t>
  </si>
  <si>
    <t>Hạng mục</t>
  </si>
  <si>
    <t>Diện tích quy hoạch
(ha)</t>
  </si>
  <si>
    <t>Diện tích tăng thêm (ha)</t>
  </si>
  <si>
    <t>Lấy từ các loại đất</t>
  </si>
  <si>
    <t>RDD</t>
  </si>
  <si>
    <t>Đất khác</t>
  </si>
  <si>
    <t>Đất xây dựng cơ sở giáo dục và đào tạo</t>
  </si>
  <si>
    <t>Mở rộng trường mầm non Lê Duẫn</t>
  </si>
  <si>
    <t>Thôn Quốc Tiến, xã Cẩm Duệ</t>
  </si>
  <si>
    <t>Trường tiểu học Cẩm Thịnh</t>
  </si>
  <si>
    <t>Thôn Sơn Nam, xã Cẩm Thịnh</t>
  </si>
  <si>
    <t>Đất xây dựng cơ sở thể dục thể thao</t>
  </si>
  <si>
    <t>Mở rộng sân vận động Trung tâm</t>
  </si>
  <si>
    <t>Thôn Lai Lộc, xã Cẩm Thịnh</t>
  </si>
  <si>
    <t>Thôn Tân Trung Thuỷ, xã Cẩm Lộc</t>
  </si>
  <si>
    <t>Dự án đầu tư xây dựng khu dân cư tổ dân phố Trần Phú.</t>
  </si>
  <si>
    <t>TDP Trần Phú, Yên Thọ, TT Thiên Cầm</t>
  </si>
  <si>
    <t>Mở rộng khuôn viên Giáo xứ Ngô Xá</t>
  </si>
  <si>
    <t>Thôn 6, xã Cẩm Quang</t>
  </si>
  <si>
    <t>Mở rộng khuôn viên Giáo xứ Mỹ Hoà.</t>
  </si>
  <si>
    <t>Thôn Mỹ Hoà, xã Cẩm Hoà</t>
  </si>
  <si>
    <t>Nước sạch vệ sinh môi trường</t>
  </si>
  <si>
    <t>Thôn Tân Mỹ, Chu Trinh, Trần Phú, Phú Thượng, Ái Quốc, xã Cẩm Duệ</t>
  </si>
  <si>
    <t>Mở rộng trường THPT Cẩm Bình</t>
  </si>
  <si>
    <t>Thôn Tân An, xã Cẩm Bình</t>
  </si>
  <si>
    <t>Xây dựng đường giao thông Cẩm Duệ - Cẩm Thạch</t>
  </si>
  <si>
    <t>Cẩm Duệ, xã Cẩm Thạch</t>
  </si>
  <si>
    <t>Xây dựng DZ, TBA chống quá tải và giảm tổn thất điện năng lưới điện các xã thuộc huyện Cẩm Xuyên</t>
  </si>
  <si>
    <t>Xã Cẩm Bình, Cẩm Thành, Cẩm Trung</t>
  </si>
  <si>
    <t>Cải tạo ĐZ 971 TGCX lên vận hành cấp điện áp 22KV, huyện Cẩm Xuyên</t>
  </si>
  <si>
    <t>Xã Nam Phúc Thăng, Cẩm Quan và TT Cẩm Xuyên</t>
  </si>
  <si>
    <t>Cải tạo ĐZ 974 TGCX lên vận hành cấp điện áp 22KV,huyện Cẩm Xuyên</t>
  </si>
  <si>
    <t>Xã Cẩm Hưng, Cẩm Hà, Cẩm Trung, Cẩm Lộc, Cẩm Thịnh</t>
  </si>
  <si>
    <t>Cải tạo mạch vòng 35kV giữa TBA 110kV Kỳ Anh và TBA 110KV Cẩm Xuyên</t>
  </si>
  <si>
    <t>Xã Cẩm Trung, Cẩm Thịnh, Cẩm Lạc, Cẩm Minh, Cẩm Lộc,Cẩm Sơn</t>
  </si>
  <si>
    <t>CMD từ đất trồng cây lâu năm sang đất ở</t>
  </si>
  <si>
    <t>Toàn huyện</t>
  </si>
  <si>
    <t>Đất ở tại nông thôn (đấu giá)</t>
  </si>
  <si>
    <t>Thôn Đông Phong, xã Cẩm Lộc</t>
  </si>
  <si>
    <t>Thôn Thọ Sơn, xã Cẩm Sơn</t>
  </si>
  <si>
    <t>Đất ở tại nông thôn (khu vực trường mầm non)</t>
  </si>
  <si>
    <t>Xã Cẩm Thạch</t>
  </si>
  <si>
    <t>Thôn Hoà Sơn, xã Cẩm Thịnh</t>
  </si>
  <si>
    <t>Thôn Trung Thanh, Nam Thành, xã Cẩm Trung</t>
  </si>
  <si>
    <t>Đất sinh hoạt cộng đồng</t>
  </si>
  <si>
    <t>Xây dựng công trình nhà văn hoá xã</t>
  </si>
  <si>
    <t>Thôn Phúc Sơn, xã Cẩm Sơn</t>
  </si>
  <si>
    <t xml:space="preserve">Mở rộng nhà văn hóa </t>
  </si>
  <si>
    <t>Thôn Phúc Hải, xã Cẩm Nhượng</t>
  </si>
  <si>
    <t>Tổng (I+II)</t>
  </si>
  <si>
    <t>Đất trồng cây hàng năm khác</t>
  </si>
  <si>
    <t>Đất trồng rau, củ, quả</t>
  </si>
  <si>
    <t>Vùng Bà Trạ, thôn Ngọc Sơn, xã Thạch Ngọc</t>
  </si>
  <si>
    <t>Đất rừng phòng hộ</t>
  </si>
  <si>
    <t>Dự án bảo vệ nước thượng nguồn hồ Bộc Nguyên</t>
  </si>
  <si>
    <t>Xã Nam Điền</t>
  </si>
  <si>
    <t>Đất rừng sản xuất</t>
  </si>
  <si>
    <t>Giao đất rừng sản xuất cho hộ gia đình cá nhân tại thôn Tân Sơn</t>
  </si>
  <si>
    <t>Thôn Tân Sơn, xã Nam Điền</t>
  </si>
  <si>
    <t xml:space="preserve">Đất nuôi trồng thuỷ sản </t>
  </si>
  <si>
    <t>Đất nuôi trồng thủy sản</t>
  </si>
  <si>
    <t>Thôn Thống Nhất, xã Việt Tiến</t>
  </si>
  <si>
    <t>Thôn Vĩnh Sơn, xã Đỉnh Bàn</t>
  </si>
  <si>
    <t>Thôn Tri Khê, xã Thạch Sơn</t>
  </si>
  <si>
    <t xml:space="preserve">Trang trại tổng hợp </t>
  </si>
  <si>
    <t>Thôn Yên Thượng, xã Nam Điền</t>
  </si>
  <si>
    <t xml:space="preserve">Trang trại chăn nuôi tổng hợp </t>
  </si>
  <si>
    <t>Đồng Cồn Trửa, thôn Sâm Lộc, xã Tượng Sơn</t>
  </si>
  <si>
    <t>Trang trại nông nghiệp tổng hợp kết hợp nghỉ dưỡng FARMSTAY</t>
  </si>
  <si>
    <t xml:space="preserve">Thôn Hưng Hòa, xã Nam Điền </t>
  </si>
  <si>
    <t>Thôn Trung Nam, xã Lưu Vĩnh Sơn</t>
  </si>
  <si>
    <t>Dốc Quỳnh Anh, xã Ngọc Sơn</t>
  </si>
  <si>
    <t xml:space="preserve">Đất khu công nghiệp </t>
  </si>
  <si>
    <t>Thôn Bùi Xá, xã Việt Tiến</t>
  </si>
  <si>
    <t>Đất thương mại dịch vụ của Công ty Cổ phần tư vấn và đầu tư xây dựng Tuấn Anh</t>
  </si>
  <si>
    <t>Thôn Bắc Thượng, xã Thạch Đài</t>
  </si>
  <si>
    <t xml:space="preserve">Kho thu mua nông sản </t>
  </si>
  <si>
    <t xml:space="preserve"> Thôn Tân Đông, xã Nam Điền</t>
  </si>
  <si>
    <t xml:space="preserve">Dự án nhà hàng ăn uống và kinh doanh dịch vụ thương mại tổng hợp </t>
  </si>
  <si>
    <t>Thôn Bắc Văn, xã Thạch Văn</t>
  </si>
  <si>
    <t>Khu du lịch biển</t>
  </si>
  <si>
    <t>Thôn Đông Văn, xã Thạch Văn</t>
  </si>
  <si>
    <t>Đất du lịch, sinh thái và Trải nghiệm Tân Tiến</t>
  </si>
  <si>
    <t>Tổ dân phố 2, thị trấn Thạch Hà</t>
  </si>
  <si>
    <t>Dự án khu du lịch biển</t>
  </si>
  <si>
    <t>Xã Thạch Trị, Thạch Văn</t>
  </si>
  <si>
    <t>Quy hoạch Nhà máy nước</t>
  </si>
  <si>
    <t>Thôn Quý Linh, xã Thạch Xuân</t>
  </si>
  <si>
    <t>Nhà máy gạch thôn Trung Tâm, xã Ngọc Sơn</t>
  </si>
  <si>
    <t xml:space="preserve">thôn Trung Tâm, xã Ngọc Sơn </t>
  </si>
  <si>
    <t>Xưởng chế biến gỗ bóc của Công ty TNHH chế biến lâm sản Khang Khánh tại thôn Tân Sơn, xã Nam Điền</t>
  </si>
  <si>
    <t>thôn Tân Sơn, xã Nam Điền ( xã Nam Hương cũ)</t>
  </si>
  <si>
    <t>Đất sử dụng cho hoạt động khoáng sản</t>
  </si>
  <si>
    <t xml:space="preserve">Khai thác quặng Llmenit </t>
  </si>
  <si>
    <t>Thôn Hội Tiến, xã Thạch Hội</t>
  </si>
  <si>
    <t xml:space="preserve">Đất giao thông </t>
  </si>
  <si>
    <t>Đường Hàm Nghi kéo dài</t>
  </si>
  <si>
    <t>Xã Thạch Đài, xã Thạch Xuân</t>
  </si>
  <si>
    <t>Đường từ ngã ba Thạch Long đi Thạch Sơn</t>
  </si>
  <si>
    <t>Xã Thạch Long, Thạch Sơn</t>
  </si>
  <si>
    <t>Dự án thành phần 4: Đường giao thông phục vụ sản xuất muối và nuôi trồng thủy sản xã Thạch Bàn</t>
  </si>
  <si>
    <t>Xã Đỉnh Bàn</t>
  </si>
  <si>
    <t>Công trình đường giao thông thôn Liên Hương-Bắc Thượng</t>
  </si>
  <si>
    <t>Xã Thạch Đài</t>
  </si>
  <si>
    <t>Tiểu dự án Cải thiện cơ sở hạ tầng đô thị Thạch Hà, huyện Thạch Hà, tỉnh Hà Tĩnh</t>
  </si>
  <si>
    <t>Thị trấn Thạch Hà</t>
  </si>
  <si>
    <t>Mở rộng đường Đồng Văn Năng</t>
  </si>
  <si>
    <t>ngã 3 giao đường Đồng Văn Năng và QL1A, tổ dân phố 9, thị trấn Thạch Hà</t>
  </si>
  <si>
    <t>Xử lý cấp bách đê Hữu Phủ, huyện Thạch Hà, đoạn từ K10+00 đến K15+315</t>
  </si>
  <si>
    <t>Xã Thạch Khê, xã Đỉnh Bàn, huyện Thạch Hà</t>
  </si>
  <si>
    <t>Đê Hữu Nghèn đoạn từ K10+432 đến K19+500</t>
  </si>
  <si>
    <t>Xã Thạch Kênh, Thạch Sơn</t>
  </si>
  <si>
    <t>Dự án bồi thường, hổ trợ và TĐC bảo vệ môi trường khu vực thượng nguồn và ven hồ Bộc Nguyên (gd2)</t>
  </si>
  <si>
    <t>Dự án thành phần 7: Kênh tiêu úng phục vụ sản xuất và dân sinh xã Thạch Hải</t>
  </si>
  <si>
    <t>Xã Thạch Hải</t>
  </si>
  <si>
    <t>Cải tạo và nâng cấp hệ thống kênh tưới, tiêu phục vụ SXNN và thoát lũ vùng Bắc Thạch Hà nhằm ứng phó với biến đổi khí hậu (phần bổ sung tuyến nhánh số 01)</t>
  </si>
  <si>
    <t>Thạch Ngọc, Việt Tiến (thôn Tân Tiến, Thạch Ngọc; thôn Tùng Lang, Việt Xuyên cũ + thôn Phúc, Thạch Tiến cũ)</t>
  </si>
  <si>
    <t>XII</t>
  </si>
  <si>
    <t xml:space="preserve">Đất ở nông thôn </t>
  </si>
  <si>
    <t>Đất ở nông thôn (xen dắm)</t>
  </si>
  <si>
    <t>Các thôn: Phúc, Lộc Thọ, Trửa, Vĩnh Mới, Long Minh, xã Việt Tiến</t>
  </si>
  <si>
    <t>Vùng Trại Xớn, Cửa Khe, thôn Long Minh, xã Việt Tiến</t>
  </si>
  <si>
    <t>Thôn Vĩnh Mới, xã Việt Tiến</t>
  </si>
  <si>
    <t>QH đất ở dọc đường TL 26 (T. Đồng Giang)</t>
  </si>
  <si>
    <t>Phía Tây, phía Nam Thôn Đồng Giang, xã Thạch Khê</t>
  </si>
  <si>
    <t>Thôn Kỳ Phong, xã Thạch Đài</t>
  </si>
  <si>
    <t>Toàn xã, xã Thạch Đài</t>
  </si>
  <si>
    <t>Đất ở nông thôn (xen dắm) xã Thạch Đỉnh cũ</t>
  </si>
  <si>
    <t>Toàn xã, xã Đỉnh Bàn</t>
  </si>
  <si>
    <t>Tổ 10, thôn Tây Sơn, xã Đỉnh Bàn</t>
  </si>
  <si>
    <t>Đất ở nông thôn (xen dắm) xã Thạch Bàn cũ</t>
  </si>
  <si>
    <t>Thôn Tân Phong, xã Đỉnh Bàn</t>
  </si>
  <si>
    <t>Thôn Liên Phố, xã Thạch Hội</t>
  </si>
  <si>
    <t>Thôn Liên Quý, xã Thạch Hội</t>
  </si>
  <si>
    <t>Vùng Nhà Máy, thôn Hòa Hợp, xã Thạch Kênh</t>
  </si>
  <si>
    <t>Vùng Nương Xuông, thôn Hòa Hợp, xã Thạch Kênh</t>
  </si>
  <si>
    <t>Thôn Đông Hà 1, xã Thạch Long</t>
  </si>
  <si>
    <t>Vùng Lồi Vại, Thôn Vĩnh An, xã Lưu Vĩnh Sơn</t>
  </si>
  <si>
    <t>Vùng Mụ Gát, thôn Lộc Ân, xã Lưu Vĩnh Sơn</t>
  </si>
  <si>
    <t>Các thôn xã Lưu Vĩnh Sơn</t>
  </si>
  <si>
    <t>Thôn Thiên Thai, xã Lưu Vĩnh Sơn</t>
  </si>
  <si>
    <t>Thôn Yên Nghĩa, xã Lưu Vĩnh Sơn</t>
  </si>
  <si>
    <t>Thôn Vĩnh Yên, Khánh Yên, xã Thạch Văn</t>
  </si>
  <si>
    <t>Thôn Ngọc Hà, xã Ngọc Sơn</t>
  </si>
  <si>
    <t>Thôn Phú Sơn, xã Tượng Sơn</t>
  </si>
  <si>
    <t>Thôn Sâm Lộc, xã Tượng Sơn</t>
  </si>
  <si>
    <t>Vùng Ngõ Phượng, thôn Trung Hòa, xã Tân Lâm Hương</t>
  </si>
  <si>
    <t>Các thôn xã Tân Lâm Hương</t>
  </si>
  <si>
    <t>Vùng Đồng Làng, thôn Yên Lạc, xã Thạch Thắng</t>
  </si>
  <si>
    <t>Thôn Trung Phú, xã Thạch Thắng</t>
  </si>
  <si>
    <t>Các thôn xã Thạch Thắng</t>
  </si>
  <si>
    <t>Thôn Nam Thắng, xã Thạch Thắng</t>
  </si>
  <si>
    <t>Thôn Tân Thanh, xã Thạch Xuân</t>
  </si>
  <si>
    <t>Các thôn, xã Thạch Xuân</t>
  </si>
  <si>
    <t>Chuyển mục đích đất vườn sang đất ở</t>
  </si>
  <si>
    <t>22 xã thuộc huyện Thạch Hà</t>
  </si>
  <si>
    <t>Thôn Cao Thắng, xã Thạch Thắng</t>
  </si>
  <si>
    <t>Thôn Khe Giao 2, xã Ngọc Sơn</t>
  </si>
  <si>
    <t>thôn Hà Thanh, xã Tượng Sơn (tờ DC26)</t>
  </si>
  <si>
    <t>đồng Cửa Lán, thôn Đông Tân, xã Tân Lâm Hương</t>
  </si>
  <si>
    <t>thôn Phúc Điền, xã Nam Điền (Thạch Điền cũ)</t>
  </si>
  <si>
    <t>Thôn Tân Lộc, xã Nam Điền (Thạch Điền cũ)</t>
  </si>
  <si>
    <t>thôn Bắc Lạc, xã Thạch Lạc</t>
  </si>
  <si>
    <t>thôn Tân Thanh, xã Thạch Xuân</t>
  </si>
  <si>
    <t xml:space="preserve"> Thôn Hoà Lạc, xã Thạch Lạc</t>
  </si>
  <si>
    <t>Dự án hạ tầng khu dân cư thôn Bắc Thượng, xã Thạch Đài</t>
  </si>
  <si>
    <t>Vùng Bắc Xóm,thôn Thượng Nguyên, xã Thạch Kênh</t>
  </si>
  <si>
    <t>Vùng ông bộ, thôn Tri Lễ, xã Thạch Kênh</t>
  </si>
  <si>
    <t>XIII</t>
  </si>
  <si>
    <t>Đất sản xuất vật liệu xây dựng, làm đồ gốm</t>
  </si>
  <si>
    <t>Đất đồi làm gạch, ngói</t>
  </si>
  <si>
    <t>Khoảnh 4 tiểu khu 298A thôn Yên Thượng, xã Nam Điền (Nam Hương cũ)</t>
  </si>
  <si>
    <t xml:space="preserve">Đất san lấp </t>
  </si>
  <si>
    <t>Khoảnh 4 tiểu khu 298A thôn Hưng Hòa, xã Nam Điền (Thạch Điền cũ)</t>
  </si>
  <si>
    <t>Đồi Lâm Sơn, thôn Xuân Sơn, xã Lưu Vĩnh Sơn (Bắc Sơn cũ)</t>
  </si>
  <si>
    <t>Thôn Lâm Sơn, xã Lưu Vĩnh Sơn (Bắc Sơn cũ)</t>
  </si>
  <si>
    <t>Khoảnh 2b tiểu khu 298A thôn Lâm Hưng, xã Nam Điền (Thạch Điền cũ)</t>
  </si>
  <si>
    <t>Khoảnh 2b tiểu khu 298A thôn Yên Thượng, xã Nam Điền (Nam Hương cũ)</t>
  </si>
  <si>
    <t>Khoảnh 10, Tiểu khu 297 - BĐ GĐ-GR xã Thạch Xuân</t>
  </si>
  <si>
    <t>Khoảnh 2 tiểu khu 298A thôn Lâm Hưng, xã Nam Điền (Thạch Điền cũ)</t>
  </si>
  <si>
    <t>Thôn Yên Thượng, xã Nam Điền (Nam Hương cũ)</t>
  </si>
  <si>
    <t>Tổng</t>
  </si>
  <si>
    <t>Diện tích tăng
 thêm (ha)</t>
  </si>
  <si>
    <t>Diện tích 
hiện trạng (ha)</t>
  </si>
  <si>
    <t>Diện tích
 quy hoạch (ha)</t>
  </si>
  <si>
    <t>Đất
 khác</t>
  </si>
  <si>
    <t xml:space="preserve"> Quy hoạch Nhà tình thương</t>
  </si>
  <si>
    <t>Xã Liên Minh</t>
  </si>
  <si>
    <t>QH đất ở Quang Tiến</t>
  </si>
  <si>
    <t xml:space="preserve"> Thôn Quang Tiến
xã Thanh Bình Thịnh</t>
  </si>
  <si>
    <t>QH khu dân cư cổng xóm 6 thôn Cữu Yên</t>
  </si>
  <si>
    <t>Thôn Cữu Yên, xã Trường Sơn</t>
  </si>
  <si>
    <t>QH khu dân  thôn Ninh Thái</t>
  </si>
  <si>
    <t>Thôn Ninh Thái, xã Trường Sơn</t>
  </si>
  <si>
    <t>QH khu nhà ở đô thị khu vực nhà lay trên Thị trấn Đức Thọ</t>
  </si>
  <si>
    <t>Nhà lay trên Thị trấn đức thọ</t>
  </si>
  <si>
    <t>Trồng lúa kết hợp xen canh nuôi trồng Rươi, Cáy tại xã Yên Hồ của CTTNHH TM và DV Quý Thành</t>
  </si>
  <si>
    <t>Xã Yên Hồ</t>
  </si>
  <si>
    <t>Mô hình dưa lưới</t>
  </si>
  <si>
    <t>Quy hoạch mở rộng khu chăn nuôi tập trung trại Lơn hộ anh Nguyễn Thái Huy</t>
  </si>
  <si>
    <t>Thôn Tân Quang, xã Đức Lạng</t>
  </si>
  <si>
    <t>Đất công trình bưu chính, viễn thông</t>
  </si>
  <si>
    <t xml:space="preserve">Quy hoạch điểm Bưu Điện VH  </t>
  </si>
  <si>
    <t xml:space="preserve"> Xã Đức Đồng</t>
  </si>
  <si>
    <t>Đất sản xuất kinh doanh phi nông nghiệp</t>
  </si>
  <si>
    <t>Thôn Đồng Cần
xã Thanh Bình Thịnh</t>
  </si>
  <si>
    <t>QH khu dân cư Trang Gát thôn Vạn Phúc</t>
  </si>
  <si>
    <t>Thôn Vạn Phúc, xã Trường Sơn</t>
  </si>
  <si>
    <t>Đất ở dân cư</t>
  </si>
  <si>
    <t>Xã Quang Vĩnh</t>
  </si>
  <si>
    <t>QH đất ở Nhà Bái</t>
  </si>
  <si>
    <t>Thôn Ngoại Xuân, xã An Dũng</t>
  </si>
  <si>
    <t>QH đất ở khu vực thôn Đại An</t>
  </si>
  <si>
    <t>Thôn Đại An, xã An Dũng</t>
  </si>
  <si>
    <t>QH đất ở Trí Sỹ</t>
  </si>
  <si>
    <t>Đồng Lay, xã Đức Đồng</t>
  </si>
  <si>
    <t>QH đất ở Làng Mới</t>
  </si>
  <si>
    <t>Xóm Mới, Xã Thanh Bình Thịnh</t>
  </si>
  <si>
    <t>QH xen dắm đất ở thôn Tiến Thọ</t>
  </si>
  <si>
    <t>Thôn Tiến Thọ, xã Yên Hồ</t>
  </si>
  <si>
    <t>Chuyển MĐSD đất từ đất CLN sang đất ở huyện Đức Thọ</t>
  </si>
  <si>
    <t>Các xã huyện Đức Thọ</t>
  </si>
  <si>
    <t>Quy hoạch đất ở Cơn Mở</t>
  </si>
  <si>
    <t>Thôn Đồng Quang, xã Đức Đồng</t>
  </si>
  <si>
    <t>Quy hoạch đất ở (tại vị trí trường Hoàng Xuân Hãn củ)</t>
  </si>
  <si>
    <t>Thị Trấn Đức Thọ</t>
  </si>
  <si>
    <t>Tổng 20</t>
  </si>
  <si>
    <t>DANH MỤC CÁC CÔNG TRÌNH, DỰ ÁN (BỔ SUNG) THỰC HIỆN TRONG NĂM 2020 CỦA HUYỆN HƯƠNG KHÊ</t>
  </si>
  <si>
    <t>Xây dựng cầu Bãi Hát và mở rộng đường 2 đầu cầu, xã Hoà Hải</t>
  </si>
  <si>
    <t>Thôn 12, xã Hòa Hải</t>
  </si>
  <si>
    <t>Xây dựng Cầu Tân Dừa, xã Hương Trạch</t>
  </si>
  <si>
    <t>Thôn Tân Hội, xã Hương Trạch</t>
  </si>
  <si>
    <t>Quy hoạch trang trại chăn nuôi tập trung (chăn nuôi lợn)</t>
  </si>
  <si>
    <t>Thôn Tiền Phong, xã Hương Trà</t>
  </si>
  <si>
    <t>Thôn 8, xã Hương Long (đường HCM)</t>
  </si>
  <si>
    <t>Xây dựng điểm lẽ Trường Mầm non Hương Giang</t>
  </si>
  <si>
    <t>Thôn 7, xã Hương Giang</t>
  </si>
  <si>
    <t>Đường vận xuất, vận chuyển Mỏ đất Rú Truông, xã Phúc Đồng, huyện Hương Khê</t>
  </si>
  <si>
    <t>Khoảnh 1, Tiểu khu 194, xã Phúc Đồng</t>
  </si>
  <si>
    <t>Đất ở mới (Lấy từ đất Trường Tiểu học Tân Hòa cũ)</t>
  </si>
  <si>
    <t>Thôn 1, xã Hòa Hải</t>
  </si>
  <si>
    <t>Đất ở mới (Lấy từ đất Trạm y tế cũ)</t>
  </si>
  <si>
    <t>Quy hoạch đất ở dân cư</t>
  </si>
  <si>
    <t>Thôn Bình Thái, xã Hương Bình</t>
  </si>
  <si>
    <t>TDP 19, thị trấn Hương Khê</t>
  </si>
  <si>
    <t>Bổ sung quy hoạch mỏ cuội sỏi tại xã Hương Trạch</t>
  </si>
  <si>
    <t>Thôn Ngọc Bội, xã Hương Trạch</t>
  </si>
  <si>
    <t>Xây dựng mới Nhà văn hóa, khu thể thao thôn 7, xã Hương Giang</t>
  </si>
  <si>
    <t xml:space="preserve">Xây dựng mới Nhà văn hóa, khu thể thao thôn 4, xã Hương Giang </t>
  </si>
  <si>
    <t>Thôn 4, xã Hương Giang</t>
  </si>
  <si>
    <t>Tổng I+II+III: 13 Danh mục công trình, dự án</t>
  </si>
  <si>
    <t>Khu chăn nuôi và trồng cây nông nghiệp khu vực Rú Quan</t>
  </si>
  <si>
    <t>Xã Đức Hương</t>
  </si>
  <si>
    <t>Khu chăn nuôi và trồng cây nông nghiệp khu vực Động Tý Rú Rẹn</t>
  </si>
  <si>
    <t>Đất trồng cây lâu năm</t>
  </si>
  <si>
    <t>Quy hoạch đất trồng cây hàng năm chuyển sang đất trồng cây lâu năm</t>
  </si>
  <si>
    <t>Xã Đức Lĩnh</t>
  </si>
  <si>
    <t>Đất an ninh quốc phòng</t>
  </si>
  <si>
    <t>Quy hoạch trụ sở Công An năm trong khuôn viên UB xã</t>
  </si>
  <si>
    <t>Xã Đức Liên</t>
  </si>
  <si>
    <t>Quy hoạch trụ sở Công An khu vực Hương Phố</t>
  </si>
  <si>
    <t>Quy hoạch trụ sở Công An khu vực xóm 4</t>
  </si>
  <si>
    <t>Xã Thọ Điền</t>
  </si>
  <si>
    <t>Đất dịch vụ thương mại</t>
  </si>
  <si>
    <t>Cửa hàng xây dựng và kinh doanh TMDV Tân Phú Tài</t>
  </si>
  <si>
    <t>QH cây xăng, vùng nẫy xáo- thôn bình phong, Đức Lĩnh</t>
  </si>
  <si>
    <t>Quy hoạch mở rộng đường giao thông TDP 1</t>
  </si>
  <si>
    <t>Thị trấn Vũ Quang</t>
  </si>
  <si>
    <t>Quy hoạch đường từ Nhà Mắng - Cữa ông Sảnh</t>
  </si>
  <si>
    <t>Xã Đức Giang</t>
  </si>
  <si>
    <t>Quy hoạch đường từ Nhà Mắng - Khe Chuối</t>
  </si>
  <si>
    <t>Quy hoạch đường từ cũa bà Thọ - Hội quán thôn 1 Văn Giang</t>
  </si>
  <si>
    <t>Đường Mùi Thui</t>
  </si>
  <si>
    <t>Quy hoạch đường Rọc Đò - Bải Nha</t>
  </si>
  <si>
    <t>Quy hoạch đường cữa Anh Châu Trung - Đập Hốp Trỗ</t>
  </si>
  <si>
    <t>Quy hoạch đường từ đất bà An - Bãi Rác dài 1200m</t>
  </si>
  <si>
    <t>Xã Ân Phú</t>
  </si>
  <si>
    <t>Quy hoạch đường Đức Hương  - xã Hương Thọ</t>
  </si>
  <si>
    <t>Quy hoạch đường bàu duộc dài 550m</t>
  </si>
  <si>
    <t>Xã Hương Minh</t>
  </si>
  <si>
    <t>Công trình Đập cây Trâm</t>
  </si>
  <si>
    <t>Quy hoạch nhà máy thuy điện khu vực đâp Dâng</t>
  </si>
  <si>
    <t>Đất y tế</t>
  </si>
  <si>
    <t>Quy hoạch mở rộng trạm y tế xã Quang Thọ</t>
  </si>
  <si>
    <t>Xã Quang Thọ</t>
  </si>
  <si>
    <t>Đất thể dục thể thao</t>
  </si>
  <si>
    <t>Quy hoạch khu thể thao thôn 2 Văn Giang</t>
  </si>
  <si>
    <t>Quy hoạch khu thể thao thôn 1 Văn Giang</t>
  </si>
  <si>
    <t>Quy hoạch mở rộng khu thể thao thôn Câm Trang</t>
  </si>
  <si>
    <t>Đường điện vào Đồn biên phòng Hương Quang, TDP 1, thị trấn</t>
  </si>
  <si>
    <t>Thị trấn Vũ quang</t>
  </si>
  <si>
    <t>QH đất trồng cây lâu năm chuyển sang đất ở TDP 3</t>
  </si>
  <si>
    <t>Quy hoạch đất ở xen dăm TDP 3, 4</t>
  </si>
  <si>
    <t>Quy hoạch đất trồng cây lâu năm chuyển sang đất ở thôn 2, 3</t>
  </si>
  <si>
    <t>Xã Đức Bồng</t>
  </si>
  <si>
    <t>Quy hoạch đất trồng cây lâu năm chuyển sang đất ở</t>
  </si>
  <si>
    <t xml:space="preserve">Quy hoạch đất ở xen dăm </t>
  </si>
  <si>
    <t>Quy hoạch đất trồng cây lâu năm chuyển sang đất ở thôn Hợp Bình</t>
  </si>
  <si>
    <t>Quy hoạch đất trồng cây lâu năm chuyển sang đất ở xóm 6</t>
  </si>
  <si>
    <t>Quy hoạch đất ở thôn Ngân</t>
  </si>
  <si>
    <t>Quy hoạch đất trồng cây lâu năm chuyển sang đất ở xóm 1</t>
  </si>
  <si>
    <t>Đất vật liệu xây dựng</t>
  </si>
  <si>
    <t>Mỏ đất khu vực Rú Đập, Rú Xạ thôn 4, Đức Bồng.</t>
  </si>
  <si>
    <t>Cát xây dựng tại bãi bồi sông Ngàn Sâu</t>
  </si>
  <si>
    <t>Thôn Bình Quang, xã Đức Liên</t>
  </si>
  <si>
    <t>Cát xây dựng tạ bãi bồi sông Ngàn Trươi</t>
  </si>
  <si>
    <t>Cát xây dựng tại bãi bồi sông Ngàn Sâu(Bãi Bồng)</t>
  </si>
  <si>
    <t>Thôn 3, thôn 5, xã Ân Phú</t>
  </si>
  <si>
    <t xml:space="preserve">QH khu tập kết vật liệu </t>
  </si>
  <si>
    <t>Thôn 5, xã Ân Phú</t>
  </si>
  <si>
    <t>Tổng (40 CTDA)</t>
  </si>
  <si>
    <t>Địa điểm</t>
  </si>
  <si>
    <t>Quy hoạch đất trang trại đồng Cây Mưng</t>
  </si>
  <si>
    <t xml:space="preserve"> </t>
  </si>
  <si>
    <t>Xã Thịnh Lộc</t>
  </si>
  <si>
    <t>Đường giao thông từ Trung tâm hành chính và đường vào chùa Kim Dung huyện Lộc hà</t>
  </si>
  <si>
    <t>Thị trấn Lộc Hà</t>
  </si>
  <si>
    <t>Đường giao thông Jika</t>
  </si>
  <si>
    <t>Xã Hộ Độ</t>
  </si>
  <si>
    <t>Đê tả nghèn đoạn từ TL9 đi qua chùa Hộ độ huyện Lộc Hà</t>
  </si>
  <si>
    <t>Nâng cấp Kênh Thịnh An</t>
  </si>
  <si>
    <t>Xã Thịnh Lộc, An Lộc</t>
  </si>
  <si>
    <t>QH đấu giá đất khu vực trung tâm hành chính huyện Lộc Hà ( Giai đoạn II)tại thôn Phú Mậu</t>
  </si>
  <si>
    <t>QH đấu giá đất ở nông thôn xứ đồng hội quán</t>
  </si>
  <si>
    <t>QH dắm dân thôn Quang Trung, Hồng Phong</t>
  </si>
  <si>
    <t>QH  Đất ở vùng Bục Bục</t>
  </si>
  <si>
    <t>Xã Ích Hậu</t>
  </si>
  <si>
    <t>Khu văn hóa thôn Trung Nghĩa</t>
  </si>
  <si>
    <t>Trung tâm văn hóa huyện Lộc Hà</t>
  </si>
  <si>
    <t>Mỡ rộng sân bóng thôn Đồng Sơn</t>
  </si>
  <si>
    <t>Xã Mai Phụ</t>
  </si>
  <si>
    <t>Chợ trung tâm huyện Lộc Hà</t>
  </si>
  <si>
    <t>Chợ Đình</t>
  </si>
  <si>
    <t>Xã Tân Lôcl</t>
  </si>
  <si>
    <t>Đất San Lấp</t>
  </si>
  <si>
    <t>Xã Hồng Lộc</t>
  </si>
  <si>
    <t>Cơ sở tập kết và kinh doanh vật liệu xây dựng</t>
  </si>
  <si>
    <t>Xã Thạch Châu</t>
  </si>
  <si>
    <t>Khu thương mại dịch vụ (nhà điều hành cống Cầu Trù)</t>
  </si>
  <si>
    <t>Xã Phù Lưu</t>
  </si>
  <si>
    <t>Khu thương mại dịch vụ  Bầu Sớt</t>
  </si>
  <si>
    <t>Xã Bình An</t>
  </si>
  <si>
    <t>Cửa hàng xăng dầu và DVTM trung tâm đô thị huyện Lộc Hà</t>
  </si>
  <si>
    <t>Xây dựng mạch vòng 22KV giữa TBA 110 KV Can Lộc và TBA 110 KV Thạch Linh đoạn qua huyện Lộc Hà</t>
  </si>
  <si>
    <t>10 xã, thị trấn huyên Lộc Hà trừ Hộ Độ, Thạch Kim</t>
  </si>
  <si>
    <t>Chuyển mục đích đất rừng sản xuất sang đất trồng cây lâu năm (đất trồng cây ăn quả) tại khu Cửa Thờ Trại Tiểu xã Mỹ Lộc</t>
  </si>
  <si>
    <t>Xã Mỹ Lộc</t>
  </si>
  <si>
    <t>Khu du lịch sinh thái hồ Cửa Thờ Trại Tiểu</t>
  </si>
  <si>
    <t>Xã Mỹ Lộc, Thị trấn Đồng Lộc</t>
  </si>
  <si>
    <t>Trung tâm vật tư thu mua sản phẩm nông nghiệp</t>
  </si>
  <si>
    <t>Thị trấn Nghèn</t>
  </si>
  <si>
    <t>Thương mại dịch vụ xóm Văn Thịnh</t>
  </si>
  <si>
    <t xml:space="preserve">Xã Xuân Lộc </t>
  </si>
  <si>
    <t>Nhà máy nước Can Lộc (Đồng Trại Màu)</t>
  </si>
  <si>
    <t>Xã Thiên Lộc</t>
  </si>
  <si>
    <t>Nhà máy nước Cụp Trùa thôn Nhật Tân</t>
  </si>
  <si>
    <t>Đất có di tích lịch sử - văn hóa</t>
  </si>
  <si>
    <t>Mở rộng khu di tích Nga Ba Đồng Lộc</t>
  </si>
  <si>
    <t>Thị trấn Đồng Lộc</t>
  </si>
  <si>
    <t>Đất ở vùng Nhà Tạp thôn Trung Hải</t>
  </si>
  <si>
    <t>Đất ở xen dắm trên địa bàn xã</t>
  </si>
  <si>
    <t>Xã Xuân Lộc</t>
  </si>
  <si>
    <t>Đất ở thôn Đập Lã</t>
  </si>
  <si>
    <t>Xã Sơn Lộc</t>
  </si>
  <si>
    <t>Chuyển mục đích đất rừng sản xuất sang đất ở thôn Khe Giao</t>
  </si>
  <si>
    <t>Đất ở thôn Yên Tràng</t>
  </si>
  <si>
    <t>Xã Kim Song Trường</t>
  </si>
  <si>
    <t>Đất ở thôn Phúc Tân</t>
  </si>
  <si>
    <t>Đất ở đồng Giữa Đồng thôn Kim Thịnh, thôn Yên Tràng</t>
  </si>
  <si>
    <t>Đất ở Đồng Chợ Mương thôn Trại Tiểu</t>
  </si>
  <si>
    <t>Đất ở vùng Cồn Áo; Đồng Rậm thôn Minh Tiến, thôn Phú Thọ</t>
  </si>
  <si>
    <t>Xã Tùng Lộc</t>
  </si>
  <si>
    <t>Đất ở vùng Trộ Nước thôn Đất Đỏ</t>
  </si>
  <si>
    <t>Xã Thường Nga</t>
  </si>
  <si>
    <t>Đất ở thôn Đông Lam</t>
  </si>
  <si>
    <t>Xã Phú Lộc</t>
  </si>
  <si>
    <t>Đất ở thôn Sơn Phú</t>
  </si>
  <si>
    <t>Xã Thượng Lộc</t>
  </si>
  <si>
    <t>Đất ở thôn Đông Phong</t>
  </si>
  <si>
    <t>Đất ở thôn Thái Hoà, thôn Đoài Duyệt</t>
  </si>
  <si>
    <t>Xã Vượng Lộc</t>
  </si>
  <si>
    <t>Đất ở đồng Biền Lạc khối 5</t>
  </si>
  <si>
    <t>Mỏ Sét Đồng Lộc</t>
  </si>
  <si>
    <t>Đất san lấp Phú Lộc 1</t>
  </si>
  <si>
    <t>Đất san lấp Phú Lộc 2</t>
  </si>
  <si>
    <t>Đất san lấp Phú Lộc 3</t>
  </si>
  <si>
    <t>Đất san lấp tại thôn Khe Giao</t>
  </si>
  <si>
    <t>Đất san lấp tại Vực Trống</t>
  </si>
  <si>
    <t>Đất san lấp tại đồi Thung Bằng</t>
  </si>
  <si>
    <t>Đất san lấp Thượng Lộc</t>
  </si>
  <si>
    <t>Đất khu vui chơi, giải trí công cộng</t>
  </si>
  <si>
    <t>Dự án khu du lịch cây xanh, thể dục thể thao tại TDP Trung Thành</t>
  </si>
  <si>
    <t>Tổng : 31 DM CT dự án</t>
  </si>
  <si>
    <t>5,00</t>
  </si>
  <si>
    <t>Đất trang trại chăn nuôi</t>
  </si>
  <si>
    <t>1</t>
  </si>
  <si>
    <t>Trang trại chăn nuôi tổng hợp</t>
  </si>
  <si>
    <t>Trang trại chăn nuôi tập trung</t>
  </si>
  <si>
    <t>Đất thương mại - Dịch vụ</t>
  </si>
  <si>
    <t>Dự án Cửa hàng xăng dầu Xuân Thắng tại xã Kỳ Xuân huyện Kỳ Anh</t>
  </si>
  <si>
    <t>Đất sản xuất kinh doanh</t>
  </si>
  <si>
    <t>Nhà Máy nước Kỳ Anh</t>
  </si>
  <si>
    <t>Đường liên xã LX.02 từ QL1A đi Sông Rác huyện Kỳ Anh (thực hiện phần còn lại)</t>
  </si>
  <si>
    <t>Nâng cấp đường Đ.H 136 (đoạn từ Đ.T 551 đến Kênh N1 Sông Rác)</t>
  </si>
  <si>
    <t>Đường huyện ĐH.137 (Đường Tiến - Xuân), huyện Kỳ Anh</t>
  </si>
  <si>
    <t>Đường cứu hộ Nước Xanh</t>
  </si>
  <si>
    <t>Nâng cao độ tin cậy cung cấp điện của lưới điện trung áp 35kV thị xã Kỳ Anh, huyện Kỳ Anh, huyện Cẩm Xuyên, huyện Thạch Hà, huyện Can Lộc - tỉnh Hà Tĩnh theo phương pháp đa chia - đa nối (DMMC)</t>
  </si>
  <si>
    <t>Trang Trại Phong điện HBRE Hà Tĩnh</t>
  </si>
  <si>
    <t>Đất cơ sở giáo dục</t>
  </si>
  <si>
    <t>Mở rộng trường mầm non thôn Lạc Xuân</t>
  </si>
  <si>
    <t>Nhà Văn hoá thôn Phúc Thành</t>
  </si>
  <si>
    <t>Đất di tích lịch sử văn hoá</t>
  </si>
  <si>
    <t xml:space="preserve">Tu bổ, tôn tạo mở rộng di tích lũy đá cổ huyện Kỳ Anh </t>
  </si>
  <si>
    <t>Đất san lấp</t>
  </si>
  <si>
    <t>Khu dân cư thôn Phú Long</t>
  </si>
  <si>
    <t>Đất ở nông thôn vùng Thôn Đông Sơn (Thôn mới Trung Sơn)</t>
  </si>
  <si>
    <t>Đất ở nông thôn vùng Phát Lát</t>
  </si>
  <si>
    <t>Đất ở nông thôn vùng Cồn Trần</t>
  </si>
  <si>
    <t>Đất ở nông thôn vùng Phú Hải</t>
  </si>
  <si>
    <t>Xen dắm dân cư</t>
  </si>
  <si>
    <t>Xen dắm dân cư (2 vùng)</t>
  </si>
  <si>
    <t>Xen dắm dân cư (3 vùng)</t>
  </si>
  <si>
    <t>Xen dắm dân cư (Đồng Gọi)</t>
  </si>
  <si>
    <t>Xen dắm dân cư các thôn</t>
  </si>
  <si>
    <t>Xen dắm dân cư nhà văn hoá cũ</t>
  </si>
  <si>
    <t>Chuyển mục đích đất trồng cây lâu năm liền kề đất ở sang đất ở</t>
  </si>
  <si>
    <t>Chuyển mục đích đất trồng cây lâu năm, đất chuyên trồng màu  liền kề đất ở sang đất ở</t>
  </si>
  <si>
    <t>XD Khu công viên Nguyễn Trọng Bình</t>
  </si>
  <si>
    <t>Tổng (I+II+III+......+XI)</t>
  </si>
  <si>
    <t>Tân Thắng, xã Kỳ Giang</t>
  </si>
  <si>
    <t>Thôn Trung Phong, xã Kỳ Phong</t>
  </si>
  <si>
    <t>Xã Kỳ Xuân</t>
  </si>
  <si>
    <t>Xã Kỳ Giang</t>
  </si>
  <si>
    <t>Xã Kỳ Phong</t>
  </si>
  <si>
    <t>Xã Kỳ Bắc</t>
  </si>
  <si>
    <t>Xã Kỳ Xuân, Kỳ Tiến</t>
  </si>
  <si>
    <t>Kỳ Tây, Kỳ Hợp, Kỳ Thư, Kỳ Trung, Kỳ Hải</t>
  </si>
  <si>
    <t>Xã Kỳ Lạc</t>
  </si>
  <si>
    <t>Phúc thành, xã Kỳ Thượng</t>
  </si>
  <si>
    <t>Xã Kỳ Tân</t>
  </si>
  <si>
    <t>Xã Kỳ Văn</t>
  </si>
  <si>
    <t>Xã Kỳ Phú</t>
  </si>
  <si>
    <t>Thôn Đông Xuân, xã Kỳ Tây</t>
  </si>
  <si>
    <t>Thôn Trung Sơn, xã Kỳ Đồng</t>
  </si>
  <si>
    <t>Thôn Tân Thành, xã Kỳ Giang</t>
  </si>
  <si>
    <t>Thôn Trung Giang, Kỳ Thư</t>
  </si>
  <si>
    <t>Thôn Phú Hải, xã Kỳ Phú</t>
  </si>
  <si>
    <t>Đồng Tiến</t>
  </si>
  <si>
    <t>Hoàng Dụ</t>
  </si>
  <si>
    <t>Thôn Phú Thượng, xã Kỳ Khang</t>
  </si>
  <si>
    <t>Quảng ích</t>
  </si>
  <si>
    <t>Sơn Hải</t>
  </si>
  <si>
    <t>Trung Tân</t>
  </si>
  <si>
    <t>Trung Tiến</t>
  </si>
  <si>
    <t>Thôn Vĩnh Long, xã Kỳ Khang</t>
  </si>
  <si>
    <t>Trung Hải</t>
  </si>
  <si>
    <t>Nam Hải</t>
  </si>
  <si>
    <t>Bắc Hải</t>
  </si>
  <si>
    <t>Thượng Hải</t>
  </si>
  <si>
    <t>Văn Lạc 2 vùng</t>
  </si>
  <si>
    <t>Thanh Sơn</t>
  </si>
  <si>
    <t>Nam Mỹ Lợi</t>
  </si>
  <si>
    <t>Mỹ Liên</t>
  </si>
  <si>
    <t>Hòa Hợp</t>
  </si>
  <si>
    <t>Đại Đồng</t>
  </si>
  <si>
    <t>Thôn Nam Sơn, xã Kỳ Trung</t>
  </si>
  <si>
    <t>Thôn Trung Sơn, xã Kỳ Trung</t>
  </si>
  <si>
    <t>Thôn Bắc Sơn, xã Kỳ Trung</t>
  </si>
  <si>
    <t>Thôn Đất Đỏ, xã Kỳ Trung</t>
  </si>
  <si>
    <t>Thôn Hòa Bình, Kỳ Phong</t>
  </si>
  <si>
    <t>Thôn Trung Phong, Kỳ Phong</t>
  </si>
  <si>
    <t>Thôn Hòa Bình, xã Kỳ Thư</t>
  </si>
  <si>
    <t>Thôn Trung Giang, xã Kỳ Thư</t>
  </si>
  <si>
    <t>Thôn  Thanh Hòa, xã Kỳ Thư</t>
  </si>
  <si>
    <t>Thôn Đồng Tiến, xã Kỳ Đồng</t>
  </si>
  <si>
    <t>Thôn Đồng Phú, xã Kỳ Đồng</t>
  </si>
  <si>
    <t>Thôn Đồng Trụ Tây, xã Kỳ Đồng</t>
  </si>
  <si>
    <t>Thôn Yên Sơn, xã Kỳ Đồng</t>
  </si>
  <si>
    <t>Thôn Tân Giang, xã Kỳ Giang</t>
  </si>
  <si>
    <t>Thôn Trung Thượng, Xã  Kỳ Tân</t>
  </si>
  <si>
    <t>Thôn Sơn Tây, xã Kỳ Thọ</t>
  </si>
  <si>
    <t>Thôn Sơn Bắc, xã Kỳ Thọ</t>
  </si>
  <si>
    <t>Thôn Lạc Vinh, Lạc Trung, Lạc Sơn, xã Kỳ Lạc</t>
  </si>
  <si>
    <t>Thôn Minh Châu, xã Lâm Hợp</t>
  </si>
  <si>
    <t>Thôn Tân Cầu, xã Lâm Hợp</t>
  </si>
  <si>
    <t>Thôn Trường Xuân, xã Lâm Hợp</t>
  </si>
  <si>
    <t>Thôn Kim Nam Tiến, xã Kỳ Tiến</t>
  </si>
  <si>
    <t>Thôn Hồ Hải xã Kỳ Tiến</t>
  </si>
  <si>
    <t>Toàn xã</t>
  </si>
  <si>
    <t>Xã Kỳ Châu</t>
  </si>
  <si>
    <t xml:space="preserve">Tăng thêm </t>
  </si>
  <si>
    <t>Diện tích</t>
  </si>
  <si>
    <t>Đất bưu chính viễn thông</t>
  </si>
  <si>
    <t>Quy hoạch bưu điện văn hoá xã</t>
  </si>
  <si>
    <t>Xã Sơn Tiến</t>
  </si>
  <si>
    <t>Đường vào cụm công nghiệp Khe Cò</t>
  </si>
  <si>
    <t>Xã Sơn Lễ</t>
  </si>
  <si>
    <t>Xây dựng ĐZ, TBA chống quá tải và giảm tổn thất điện năng lưới điện các xã, thị trấn thuộc huyện Hương Sơn, tỉnh Hà Tĩnh năm 2020</t>
  </si>
  <si>
    <t xml:space="preserve">Xã Sơn Kim 1, Sơn Hồng, Kim Hoa, Thị trấn Phố Châu, </t>
  </si>
  <si>
    <t>Đất ở (Vùng Chợ Đình)</t>
  </si>
  <si>
    <t>Xã Kim Hoa</t>
  </si>
  <si>
    <t>QH đất ở Ao Hầu, Đê Nhà Rãi Thôn 3</t>
  </si>
  <si>
    <t>Xã Sơn Trà</t>
  </si>
  <si>
    <t>Đất ở (Trạm y tế xã An Hòa Thịnh)</t>
  </si>
  <si>
    <t>Xã An Hòa Thịnh</t>
  </si>
  <si>
    <t>Thôn Anh Sơn, 
xã Sơn Hàm</t>
  </si>
  <si>
    <t>Đất ở (Trạm thú ý cũ)</t>
  </si>
  <si>
    <t>TT Phố Châu</t>
  </si>
  <si>
    <t>Đất xây dựng trụ sở cơ quan</t>
  </si>
  <si>
    <t>Trụ sở Bảo hiểm xã hội huyện Hương Sơn</t>
  </si>
  <si>
    <t>Dự án nhà máy nước sạch Hương Sơn</t>
  </si>
  <si>
    <t>Xã Quang Diệm</t>
  </si>
  <si>
    <t>Quy hoạch nhà văn hóa (thôn Thanh Bằng, Kim Bằng, Phúc Bằng, Trung Bằng và Phúc Bằng)</t>
  </si>
  <si>
    <t>Xã Sơn Bằng</t>
  </si>
  <si>
    <t>Mở rộng trang trại chăn nuôi lợn</t>
  </si>
  <si>
    <t>Xã Sơn Kim 1</t>
  </si>
  <si>
    <t>Trang trại chăn nuôi</t>
  </si>
  <si>
    <t>Xã Sơn Tây</t>
  </si>
  <si>
    <t>Khu dịch vụ tổng hợp P - T</t>
  </si>
  <si>
    <t>Xã Sơn Kim 1</t>
  </si>
  <si>
    <t>Khu dịch vụ tổng hợp Thủy Sơn Đạt</t>
  </si>
  <si>
    <t>Khu nghỉ Dưỡng, Nhà máy nước khoáng Nước Sốt</t>
  </si>
  <si>
    <t>Quy hoạch Khu thương mại - dịch vụ</t>
  </si>
  <si>
    <t>Quy hoạch đường giao thông nông thôn xã Sơn Lễ</t>
  </si>
  <si>
    <t>Quy hoạch bãi rác tập trung xã Sơn Lễ</t>
  </si>
  <si>
    <t>Quy hoạch bãi rác tập trung xã Sơn Tiến</t>
  </si>
  <si>
    <t>Quy hoạch đất ở nông thôn</t>
  </si>
  <si>
    <t>Xã Sơn Châu</t>
  </si>
  <si>
    <t>Xã Sơn Hàm</t>
  </si>
  <si>
    <t>Xã Sơn Giang</t>
  </si>
  <si>
    <t>Bãi tập kết vật liệu xây dựng</t>
  </si>
  <si>
    <t>Quy hoạch khai thác sét gạch ngói Kim Thành</t>
  </si>
  <si>
    <t>Xã Sơn Thủy</t>
  </si>
  <si>
    <t>TỔNG : 11 CT, DA</t>
  </si>
  <si>
    <t>0,25</t>
  </si>
  <si>
    <t>0,03</t>
  </si>
  <si>
    <t>Tổng:  32 DMCT</t>
  </si>
  <si>
    <t>4,5</t>
  </si>
  <si>
    <t>Đất ở</t>
  </si>
  <si>
    <t>Đất văn hóa</t>
  </si>
  <si>
    <t>Đất thể thao</t>
  </si>
  <si>
    <t>Đất cơ sở SXKD</t>
  </si>
  <si>
    <t>Lấy trên loại đất</t>
  </si>
  <si>
    <t>Đất ở nông thôn tại vùng 
Cửa Ông Giáp thôn Đông Xuân</t>
  </si>
  <si>
    <t>Khu đất Làng thanh niên lập nghiệp Tây Kỳ Anh, tỉnh Hà Tĩnh (Tổng diện tích 5,59 ha, trong đó: Đất TSC 0,23 ha; Đất ONT 0,60ha; đất  DGT 0,27 ha; Đất SKC 0,31 ha; đất DVH 0,22 ha; đất DKV 1,00 ha; đất CLN 2,32 ha</t>
  </si>
  <si>
    <t>Tại xã Kỳ Tây và xã Kỳ Trung (xã Kỳ Tây 2,99 ha; xã Kỳ trung 2,60ha)</t>
  </si>
  <si>
    <t xml:space="preserve">Địa điểm 
</t>
  </si>
  <si>
    <t>DANH MỤC CÁC CÔNG TRÌNH, DỰ ÁN (BỔ SUNG) THỰC HIỆN TRONG NĂM 2020 CỦA THÀNH PHỐ HÀ TĨNH</t>
  </si>
  <si>
    <t>DANH MỤC CÁC CÔNG TRÌNH, DỰ ÁN (BỔ SUNG) THỰC HIỆN TRONG NĂM 2020 CỦA  THỊ XÃ HỒNG LĨNH</t>
  </si>
  <si>
    <t>DANH MỤC CÁC CÔNG TRÌNH, DỰ ÁN (BỔ SUNG) THỰC HIỆN TRONG NĂM 2020 CỦA  HUYỆN NGHI XUÂN</t>
  </si>
  <si>
    <t>DANH MỤC CÁC CÔNG TRÌNH, DỰ ÁN (BỔ SUNG) THỰC HIỆN TRONG NĂM 2020 CỦA  HUYỆN THẠCH HÀ</t>
  </si>
  <si>
    <t>DANH MỤC CÁC CÔNG TRÌNH, DỰ ÁN (BỔ SUNG) THỰC HIỆN TRONG NĂM 2020 CỦA HUYỆN HƯƠNG SƠN</t>
  </si>
  <si>
    <t>DANH MỤC CÁC CÔNG TRÌNH, DỰ ÁN (BỔ SUNG) THỰC HIỆN TRONG NĂM 2020 CỦA  HUYỆN ĐỨC THỌ</t>
  </si>
  <si>
    <t>DANH MỤC CÁC CÔNG TRÌNH, DỰ ÁN (BỔ SUNG) THỰC HIỆN TRONG NĂM 2020 CỦA  HUYỆN CAN LỘC</t>
  </si>
  <si>
    <t>DANH MỤC CÁC CÔNG TRÌNH, DỰ ÁN (BỔ SUNG) THỰC HIỆN TRONG NĂM 2020 CỦA  HUYỆN KỲ ANH</t>
  </si>
  <si>
    <t>DANH MỤC CÁC CÔNG TRÌNH, DỰ ÁN (BỔ SUNG) KẾ HOẠCH THỰC HIỆN TRONG NĂM 2020 CỦA  HUYỆN VŨ QUANG</t>
  </si>
  <si>
    <t>DANH MỤC CÁC CÔNG TRÌNH, DỰ ÁN (BỔ SUNG) KẾ HOẠCH THỰC HIỆN TRONG NĂM 2020 CỦA  HUYỆN LỘC HÀ</t>
  </si>
  <si>
    <t>DANH MỤC CÁC CÔNG TRÌNH, DỰ ÁN (BỔ SUNG) THỰC HIỆN TRONG NĂM 2020 CỦA HUYỆN CẨM XUYÊN</t>
  </si>
</sst>
</file>

<file path=xl/styles.xml><?xml version="1.0" encoding="utf-8"?>
<styleSheet xmlns="http://schemas.openxmlformats.org/spreadsheetml/2006/main" xmlns:mc="http://schemas.openxmlformats.org/markup-compatibility/2006" xmlns:x14ac="http://schemas.microsoft.com/office/spreadsheetml/2009/9/ac" mc:Ignorable="x14ac">
  <numFmts count="56">
    <numFmt numFmtId="5" formatCode="&quot;$&quot;#,##0_);\(&quot;$&quot;#,##0\)"/>
    <numFmt numFmtId="6" formatCode="&quot;$&quot;#,##0_);[Red]\(&quot;$&quot;#,##0\)"/>
    <numFmt numFmtId="41" formatCode="_(* #,##0_);_(* \(#,##0\);_(* &quot;-&quot;_);_(@_)"/>
    <numFmt numFmtId="43" formatCode="_(* #,##0.00_);_(* \(#,##0.00\);_(* &quot;-&quot;??_);_(@_)"/>
    <numFmt numFmtId="164" formatCode="_-* #,##0_-;\-* #,##0_-;_-* &quot;-&quot;_-;_-@_-"/>
    <numFmt numFmtId="165" formatCode="_-* #,##0.00_-;\-* #,##0.00_-;_-* &quot;-&quot;??_-;_-@_-"/>
    <numFmt numFmtId="166" formatCode="0_);\(0\)"/>
    <numFmt numFmtId="167" formatCode="##.##%"/>
    <numFmt numFmtId="168" formatCode="#,##0;[Red]#,##0"/>
    <numFmt numFmtId="169" formatCode="#,##0\ &quot;$&quot;_);\(#,##0\ &quot;$&quot;\)"/>
    <numFmt numFmtId="170" formatCode="_(* #,##0_);_(* \(#,##0\);_(* &quot;-&quot;??_);_(@_)"/>
    <numFmt numFmtId="171" formatCode="_ &quot;\&quot;* #,##0_ ;_ &quot;\&quot;* \-#,##0_ ;_ &quot;\&quot;* &quot;-&quot;_ ;_ @_ "/>
    <numFmt numFmtId="172" formatCode="0.000000000"/>
    <numFmt numFmtId="173" formatCode="_ &quot;\&quot;* #,##0.00_ ;_ &quot;\&quot;* \-#,##0.00_ ;_ &quot;\&quot;* &quot;-&quot;??_ ;_ @_ "/>
    <numFmt numFmtId="174" formatCode="0.000%"/>
    <numFmt numFmtId="175" formatCode="_ * #,##0_ ;_ * \-#,##0_ ;_ * &quot;-&quot;_ ;_ @_ "/>
    <numFmt numFmtId="176" formatCode="_ * #,##0.00_ ;_ * \-#,##0.00_ ;_ * &quot;-&quot;??_ ;_ @_ "/>
    <numFmt numFmtId="177" formatCode="\$#,##0_);\(\$#,##0\)"/>
    <numFmt numFmtId="178" formatCode="##,###.##"/>
    <numFmt numFmtId="179" formatCode="#0.##"/>
    <numFmt numFmtId="180" formatCode="#,##0;\(#,##0\)"/>
    <numFmt numFmtId="181" formatCode="##,##0%"/>
    <numFmt numFmtId="182" formatCode="#,###%"/>
    <numFmt numFmtId="183" formatCode="##.##"/>
    <numFmt numFmtId="184" formatCode="###,###"/>
    <numFmt numFmtId="185" formatCode="###.###"/>
    <numFmt numFmtId="186" formatCode="##,###.####"/>
    <numFmt numFmtId="187" formatCode="_ &quot;\&quot;* #,##0.00_ ;_ &quot;\&quot;* &quot;\&quot;&quot;\&quot;&quot;\&quot;&quot;\&quot;&quot;\&quot;&quot;\&quot;&quot;\&quot;&quot;\&quot;&quot;\&quot;\-#,##0.00_ ;_ &quot;\&quot;* &quot;-&quot;??_ ;_ @_ "/>
    <numFmt numFmtId="188" formatCode="\t0.00%"/>
    <numFmt numFmtId="189" formatCode="##,##0.##"/>
    <numFmt numFmtId="190" formatCode="0.000"/>
    <numFmt numFmtId="191" formatCode="_-* #,##0\ _D_M_-;\-* #,##0\ _D_M_-;_-* &quot;-&quot;\ _D_M_-;_-@_-"/>
    <numFmt numFmtId="192" formatCode="_-* #,##0.00\ _D_M_-;\-* #,##0.00\ _D_M_-;_-* &quot;-&quot;??\ _D_M_-;_-@_-"/>
    <numFmt numFmtId="193" formatCode="\t#\ ??/??"/>
    <numFmt numFmtId="194" formatCode="&quot;Fr.&quot;\ #,##0.00;&quot;Fr.&quot;\ \-#,##0.00"/>
    <numFmt numFmtId="195" formatCode="0.0000"/>
    <numFmt numFmtId="196" formatCode="#,##0\ &quot;$&quot;_);[Red]\(#,##0\ &quot;$&quot;\)"/>
    <numFmt numFmtId="197" formatCode="&quot;$&quot;###,0&quot;.&quot;00_);[Red]\(&quot;$&quot;###,0&quot;.&quot;00\)"/>
    <numFmt numFmtId="198" formatCode="m/d"/>
    <numFmt numFmtId="199" formatCode="&quot;ß&quot;#,##0;\-&quot;&quot;\ß&quot;&quot;#,##0"/>
    <numFmt numFmtId="200" formatCode="0.0000;[Red]0.0000"/>
    <numFmt numFmtId="201" formatCode="0.00000000000E+00;\?"/>
    <numFmt numFmtId="202" formatCode="#,##0.00\ &quot;F&quot;;[Red]\-#,##0.00\ &quot;F&quot;"/>
    <numFmt numFmtId="203" formatCode="&quot;£&quot;#,##0;[Red]\-&quot;£&quot;#,##0"/>
    <numFmt numFmtId="204" formatCode="&quot;Fr.&quot;\ #,##0;&quot;Fr.&quot;\ \-#,##0"/>
    <numFmt numFmtId="205" formatCode="_(* #,##0.0_);_(* \(#,##0.0\);_(* &quot;-&quot;??_);_(@_)"/>
    <numFmt numFmtId="206" formatCode="_-* #,##0\ &quot;DM&quot;_-;\-* #,##0\ &quot;DM&quot;_-;_-* &quot;-&quot;\ &quot;DM&quot;_-;_-@_-"/>
    <numFmt numFmtId="207" formatCode="_-* #,##0.00\ &quot;DM&quot;_-;\-* #,##0.00\ &quot;DM&quot;_-;_-* &quot;-&quot;??\ &quot;DM&quot;_-;_-@_-"/>
    <numFmt numFmtId="208" formatCode="&quot;￥&quot;#,##0;&quot;￥&quot;\-#,##0"/>
    <numFmt numFmtId="209" formatCode="00.000"/>
    <numFmt numFmtId="210" formatCode="_-&quot;$&quot;* #,##0_-;\-&quot;$&quot;* #,##0_-;_-&quot;$&quot;* &quot;-&quot;_-;_-@_-"/>
    <numFmt numFmtId="211" formatCode="_-&quot;$&quot;* #,##0.00_-;\-&quot;$&quot;* #,##0.00_-;_-&quot;$&quot;* &quot;-&quot;??_-;_-@_-"/>
    <numFmt numFmtId="212" formatCode="0.00_);\(0.00\)"/>
    <numFmt numFmtId="213" formatCode="0.0_);\(0.0\)"/>
    <numFmt numFmtId="214" formatCode="_(* #,##0.00_);_(* \(#,##0.00\);_(* &quot;-&quot;&quot;?&quot;&quot;?&quot;_);_(@_)"/>
    <numFmt numFmtId="215" formatCode="0.000_);\(0.000\)"/>
  </numFmts>
  <fonts count="115">
    <font>
      <sz val="12"/>
      <name val=".VnArial"/>
    </font>
    <font>
      <sz val="11"/>
      <color theme="1"/>
      <name val="Calibri"/>
      <family val="2"/>
      <scheme val="minor"/>
    </font>
    <font>
      <sz val="11"/>
      <color theme="1"/>
      <name val="Calibri"/>
      <family val="2"/>
      <scheme val="minor"/>
    </font>
    <font>
      <sz val="10"/>
      <name val="Arial"/>
      <family val="2"/>
      <charset val="163"/>
    </font>
    <font>
      <b/>
      <sz val="11"/>
      <name val="Times New Roman"/>
      <family val="1"/>
    </font>
    <font>
      <b/>
      <sz val="12"/>
      <name val="Times New Roman"/>
      <family val="1"/>
    </font>
    <font>
      <sz val="10"/>
      <name val="Times New Roman"/>
      <family val="1"/>
    </font>
    <font>
      <sz val="12"/>
      <name val=".VnTime"/>
      <family val="2"/>
    </font>
    <font>
      <b/>
      <sz val="10"/>
      <name val="SVNtimes new roman"/>
      <family val="2"/>
    </font>
    <font>
      <sz val="10"/>
      <name val="?? ??"/>
      <family val="1"/>
      <charset val="136"/>
    </font>
    <font>
      <sz val="14"/>
      <name val="??"/>
      <family val="3"/>
      <charset val="129"/>
    </font>
    <font>
      <sz val="12"/>
      <name val="????"/>
      <family val="1"/>
      <charset val="136"/>
    </font>
    <font>
      <sz val="12"/>
      <name val="Courier"/>
      <family val="3"/>
    </font>
    <font>
      <sz val="12"/>
      <name val="Times New Roman"/>
      <family val="1"/>
    </font>
    <font>
      <sz val="10"/>
      <name val="Arial"/>
      <family val="2"/>
    </font>
    <font>
      <b/>
      <u/>
      <sz val="14"/>
      <color indexed="8"/>
      <name val=".VnBook-AntiquaH"/>
      <family val="2"/>
    </font>
    <font>
      <sz val="12"/>
      <name val="¹ÙÅÁÃ¼"/>
      <charset val="129"/>
    </font>
    <font>
      <i/>
      <sz val="12"/>
      <color indexed="8"/>
      <name val=".VnBook-AntiquaH"/>
      <family val="2"/>
    </font>
    <font>
      <sz val="11"/>
      <color indexed="8"/>
      <name val="Arial"/>
      <family val="2"/>
    </font>
    <font>
      <b/>
      <sz val="12"/>
      <color indexed="8"/>
      <name val=".VnBook-Antiqua"/>
      <family val="2"/>
    </font>
    <font>
      <i/>
      <sz val="12"/>
      <color indexed="8"/>
      <name val=".VnBook-Antiqua"/>
      <family val="2"/>
    </font>
    <font>
      <sz val="14"/>
      <name val=".VnTimeH"/>
      <family val="2"/>
    </font>
    <font>
      <sz val="10"/>
      <name val=".VnTime"/>
      <family val="2"/>
    </font>
    <font>
      <sz val="11"/>
      <color indexed="9"/>
      <name val="Arial"/>
      <family val="2"/>
    </font>
    <font>
      <sz val="11"/>
      <name val="VNtimes new roman"/>
      <family val="2"/>
    </font>
    <font>
      <sz val="12"/>
      <name val="±¼¸²Ã¼"/>
      <family val="3"/>
      <charset val="129"/>
    </font>
    <font>
      <sz val="12"/>
      <name val="¹UAAA¼"/>
      <family val="3"/>
      <charset val="129"/>
    </font>
    <font>
      <sz val="11"/>
      <name val="µ¸¿ò"/>
      <charset val="129"/>
    </font>
    <font>
      <sz val="12"/>
      <name val="µ¸¿òÃ¼"/>
      <family val="3"/>
      <charset val="129"/>
    </font>
    <font>
      <b/>
      <sz val="10"/>
      <name val="Helv"/>
    </font>
    <font>
      <b/>
      <sz val="8"/>
      <color indexed="12"/>
      <name val="Arial"/>
      <family val="2"/>
    </font>
    <font>
      <sz val="8"/>
      <color indexed="8"/>
      <name val="Arial"/>
      <family val="2"/>
    </font>
    <font>
      <sz val="8"/>
      <name val="SVNtimes new roman"/>
      <family val="2"/>
    </font>
    <font>
      <sz val="11"/>
      <name val="VNbook-Antiqua"/>
      <family val="2"/>
    </font>
    <font>
      <sz val="11"/>
      <color indexed="8"/>
      <name val="Calibri"/>
      <family val="2"/>
    </font>
    <font>
      <sz val="12"/>
      <name val=".VnArial"/>
      <family val="2"/>
    </font>
    <font>
      <sz val="11"/>
      <name val="VNcentury Gothic"/>
    </font>
    <font>
      <b/>
      <sz val="15"/>
      <name val="VNcentury Gothic"/>
    </font>
    <font>
      <sz val="12"/>
      <name val="SVNtimes new roman"/>
      <family val="2"/>
    </font>
    <font>
      <sz val="10"/>
      <name val=".VnArial Narrow"/>
      <family val="2"/>
    </font>
    <font>
      <sz val="12"/>
      <name val="VNI-Times"/>
    </font>
    <font>
      <sz val="10"/>
      <name val="SVNtimes new roman"/>
      <family val="2"/>
    </font>
    <font>
      <b/>
      <sz val="11"/>
      <color indexed="63"/>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8"/>
      <name val="Arial"/>
      <family val="2"/>
    </font>
    <font>
      <sz val="14"/>
      <name val=".VnTime"/>
      <family val="2"/>
    </font>
    <font>
      <b/>
      <sz val="12"/>
      <name val="Helv"/>
    </font>
    <font>
      <b/>
      <sz val="12"/>
      <name val="Arial"/>
      <family val="2"/>
    </font>
    <font>
      <b/>
      <sz val="11"/>
      <color indexed="9"/>
      <name val="Arial"/>
      <family val="2"/>
    </font>
    <font>
      <sz val="10"/>
      <name val="MS Sans Serif"/>
      <family val="2"/>
    </font>
    <font>
      <b/>
      <sz val="11"/>
      <name val="Helv"/>
    </font>
    <font>
      <sz val="12"/>
      <name val="Arial"/>
      <family val="2"/>
    </font>
    <font>
      <sz val="12"/>
      <name val="Times New Roman"/>
      <family val="1"/>
      <charset val="163"/>
    </font>
    <font>
      <sz val="11"/>
      <color rgb="FF000000"/>
      <name val="Calibri"/>
      <family val="2"/>
      <charset val="204"/>
    </font>
    <font>
      <sz val="11"/>
      <color theme="1"/>
      <name val="Calibri"/>
      <family val="2"/>
    </font>
    <font>
      <sz val="11"/>
      <color indexed="52"/>
      <name val="Arial"/>
      <family val="2"/>
    </font>
    <font>
      <sz val="11"/>
      <name val="–¾’©"/>
      <family val="1"/>
      <charset val="128"/>
    </font>
    <font>
      <sz val="13"/>
      <name val=".VnTime"/>
      <family val="2"/>
    </font>
    <font>
      <u/>
      <sz val="12"/>
      <color indexed="12"/>
      <name val=".VnTime"/>
      <family val="2"/>
    </font>
    <font>
      <sz val="11"/>
      <color indexed="32"/>
      <name val="VNI-Times"/>
    </font>
    <font>
      <sz val="10"/>
      <name val=".VnArial"/>
      <family val="2"/>
    </font>
    <font>
      <b/>
      <sz val="18"/>
      <color indexed="56"/>
      <name val="Times New Roman"/>
      <family val="2"/>
    </font>
    <font>
      <b/>
      <i/>
      <u/>
      <sz val="12"/>
      <name val=".VnTimeH"/>
      <family val="2"/>
    </font>
    <font>
      <b/>
      <sz val="11"/>
      <color indexed="52"/>
      <name val="Arial"/>
      <family val="2"/>
    </font>
    <font>
      <b/>
      <sz val="11"/>
      <color indexed="8"/>
      <name val="Arial"/>
      <family val="2"/>
    </font>
    <font>
      <sz val="11"/>
      <color indexed="17"/>
      <name val="Arial"/>
      <family val="2"/>
    </font>
    <font>
      <sz val="11"/>
      <color indexed="60"/>
      <name val="Arial"/>
      <family val="2"/>
    </font>
    <font>
      <sz val="11"/>
      <color indexed="10"/>
      <name val="Arial"/>
      <family val="2"/>
    </font>
    <font>
      <i/>
      <sz val="11"/>
      <color indexed="23"/>
      <name val="Arial"/>
      <family val="2"/>
    </font>
    <font>
      <b/>
      <sz val="12"/>
      <name val=".VnTime"/>
      <family val="2"/>
    </font>
    <font>
      <b/>
      <sz val="10"/>
      <name val=".VnTime"/>
      <family val="2"/>
    </font>
    <font>
      <sz val="9"/>
      <name val=".VnTime"/>
      <family val="2"/>
    </font>
    <font>
      <sz val="11"/>
      <color indexed="20"/>
      <name val="Arial"/>
      <family val="2"/>
    </font>
    <font>
      <sz val="14"/>
      <name val="뼻뮝"/>
      <family val="3"/>
    </font>
    <font>
      <sz val="12"/>
      <name val="바탕체"/>
      <family val="3"/>
    </font>
    <font>
      <sz val="12"/>
      <name val="뼻뮝"/>
      <family val="3"/>
    </font>
    <font>
      <sz val="9"/>
      <name val="Arial"/>
      <family val="2"/>
    </font>
    <font>
      <sz val="12"/>
      <name val="바탕체"/>
      <family val="1"/>
      <charset val="129"/>
    </font>
    <font>
      <sz val="11"/>
      <name val="돋움"/>
      <family val="3"/>
    </font>
    <font>
      <sz val="10"/>
      <name val="굴림체"/>
      <family val="3"/>
    </font>
    <font>
      <sz val="10"/>
      <name val=" "/>
      <family val="1"/>
      <charset val="136"/>
    </font>
    <font>
      <sz val="10"/>
      <name val="Arial"/>
      <family val="2"/>
    </font>
    <font>
      <sz val="10"/>
      <name val="Arial"/>
      <family val="2"/>
    </font>
    <font>
      <b/>
      <sz val="10"/>
      <name val="Times New Roman"/>
      <family val="1"/>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3"/>
      <name val="Times New Roman"/>
      <family val="1"/>
    </font>
    <font>
      <sz val="11"/>
      <name val="Arial"/>
      <family val="2"/>
    </font>
    <font>
      <sz val="13"/>
      <name val="Arial"/>
      <family val="2"/>
    </font>
    <font>
      <sz val="8"/>
      <name val="Times New Roman"/>
      <family val="1"/>
    </font>
    <font>
      <b/>
      <sz val="12"/>
      <name val="Times New Roman"/>
      <family val="1"/>
      <charset val="163"/>
    </font>
    <font>
      <sz val="12"/>
      <name val=".VnArial"/>
    </font>
    <font>
      <sz val="11"/>
      <color theme="1"/>
      <name val="Calibri"/>
      <family val="2"/>
      <charset val="163"/>
      <scheme val="minor"/>
    </font>
    <font>
      <b/>
      <sz val="13"/>
      <color theme="1"/>
      <name val="Times New Roman"/>
      <family val="1"/>
    </font>
    <font>
      <sz val="11"/>
      <color theme="1"/>
      <name val="Arial"/>
      <family val="2"/>
    </font>
    <font>
      <sz val="13"/>
      <color theme="1"/>
      <name val="Arial"/>
      <family val="2"/>
    </font>
    <font>
      <sz val="11"/>
      <name val="Times New Roman"/>
      <family val="1"/>
    </font>
    <font>
      <sz val="11"/>
      <color theme="1"/>
      <name val="Times New Roman"/>
      <family val="1"/>
    </font>
    <font>
      <b/>
      <sz val="11"/>
      <color theme="1"/>
      <name val="Times New Roman"/>
      <family val="1"/>
    </font>
    <font>
      <sz val="12"/>
      <color theme="1"/>
      <name val="Times New Roman"/>
      <family val="2"/>
      <charset val="163"/>
    </font>
    <font>
      <sz val="13"/>
      <name val="Times New Roman"/>
      <family val="1"/>
    </font>
    <font>
      <sz val="11"/>
      <color rgb="FFFF0000"/>
      <name val="Times New Roman"/>
      <family val="1"/>
    </font>
    <font>
      <b/>
      <sz val="11"/>
      <color rgb="FFFF0000"/>
      <name val="Times New Roman"/>
      <family val="1"/>
    </font>
    <font>
      <b/>
      <sz val="11"/>
      <name val="Times New Roman"/>
      <family val="1"/>
      <charset val="163"/>
    </font>
    <font>
      <sz val="11"/>
      <color rgb="FFFF0000"/>
      <name val="Times New Roman"/>
      <family val="1"/>
      <charset val="163"/>
    </font>
    <font>
      <sz val="11"/>
      <name val="Times New Roman"/>
      <family val="1"/>
      <charset val="163"/>
    </font>
    <font>
      <b/>
      <sz val="11"/>
      <color theme="1"/>
      <name val="Times New Roman"/>
      <family val="1"/>
      <charset val="163"/>
    </font>
    <font>
      <sz val="11"/>
      <color theme="1"/>
      <name val="Times New Roman"/>
      <family val="1"/>
      <charset val="163"/>
    </font>
    <font>
      <sz val="12"/>
      <color rgb="FFFF0000"/>
      <name val="Times New Roman"/>
      <family val="1"/>
    </font>
    <font>
      <sz val="10"/>
      <color theme="1"/>
      <name val="Arial"/>
      <family val="2"/>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gray125">
        <fgColor indexed="35"/>
      </patternFill>
    </fill>
    <fill>
      <patternFill patternType="solid">
        <fgColor theme="0"/>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style="double">
        <color indexed="64"/>
      </right>
      <top style="thin">
        <color indexed="64"/>
      </top>
      <bottom style="double">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81">
    <xf numFmtId="0" fontId="0" fillId="0" borderId="0"/>
    <xf numFmtId="0" fontId="7" fillId="0" borderId="0" applyNumberFormat="0" applyFill="0" applyBorder="0" applyAlignment="0" applyProtection="0"/>
    <xf numFmtId="167" fontId="8" fillId="0" borderId="4">
      <alignment horizontal="center"/>
      <protection hidden="1"/>
    </xf>
    <xf numFmtId="168" fontId="7" fillId="0" borderId="0" applyFont="0" applyFill="0" applyBorder="0" applyAlignment="0" applyProtection="0"/>
    <xf numFmtId="0" fontId="9" fillId="0" borderId="0" applyFont="0" applyFill="0" applyBorder="0" applyAlignment="0" applyProtection="0"/>
    <xf numFmtId="169" fontId="7" fillId="0" borderId="0" applyFont="0" applyFill="0" applyBorder="0" applyAlignment="0" applyProtection="0"/>
    <xf numFmtId="40" fontId="10" fillId="0" borderId="0" applyFont="0" applyFill="0" applyBorder="0" applyAlignment="0" applyProtection="0"/>
    <xf numFmtId="38" fontId="10"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6" fontId="12" fillId="0" borderId="0" applyFont="0" applyFill="0" applyBorder="0" applyAlignment="0" applyProtection="0"/>
    <xf numFmtId="0" fontId="13" fillId="0" borderId="0">
      <alignment vertical="center"/>
    </xf>
    <xf numFmtId="0" fontId="14" fillId="0" borderId="0"/>
    <xf numFmtId="0" fontId="15" fillId="3" borderId="0"/>
    <xf numFmtId="9" fontId="16" fillId="0" borderId="0" applyFont="0" applyFill="0" applyBorder="0" applyAlignment="0" applyProtection="0"/>
    <xf numFmtId="0" fontId="17" fillId="3" borderId="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9" fillId="3" borderId="0"/>
    <xf numFmtId="0" fontId="20" fillId="0" borderId="0">
      <alignment wrapText="1"/>
    </xf>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170" fontId="21" fillId="0" borderId="5" applyNumberFormat="0" applyFont="0" applyBorder="0" applyAlignment="0">
      <alignment horizontal="center" vertical="center"/>
    </xf>
    <xf numFmtId="0" fontId="22" fillId="0" borderId="0"/>
    <xf numFmtId="0" fontId="22" fillId="0" borderId="0"/>
    <xf numFmtId="0" fontId="22" fillId="0" borderId="0"/>
    <xf numFmtId="0" fontId="22" fillId="0" borderId="0"/>
    <xf numFmtId="0" fontId="22" fillId="0" borderId="0"/>
    <xf numFmtId="0" fontId="22" fillId="0" borderId="0"/>
    <xf numFmtId="0" fontId="23" fillId="14"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4" fillId="0" borderId="0"/>
    <xf numFmtId="171" fontId="25" fillId="0" borderId="0" applyFont="0" applyFill="0" applyBorder="0" applyAlignment="0" applyProtection="0"/>
    <xf numFmtId="0" fontId="26" fillId="0" borderId="0" applyFont="0" applyFill="0" applyBorder="0" applyAlignment="0" applyProtection="0"/>
    <xf numFmtId="172" fontId="7" fillId="0" borderId="0" applyFont="0" applyFill="0" applyBorder="0" applyAlignment="0" applyProtection="0"/>
    <xf numFmtId="173" fontId="25" fillId="0" borderId="0" applyFont="0" applyFill="0" applyBorder="0" applyAlignment="0" applyProtection="0"/>
    <xf numFmtId="0" fontId="26" fillId="0" borderId="0" applyFont="0" applyFill="0" applyBorder="0" applyAlignment="0" applyProtection="0"/>
    <xf numFmtId="174" fontId="7" fillId="0" borderId="0" applyFont="0" applyFill="0" applyBorder="0" applyAlignment="0" applyProtection="0"/>
    <xf numFmtId="175" fontId="25" fillId="0" borderId="0" applyFont="0" applyFill="0" applyBorder="0" applyAlignment="0" applyProtection="0"/>
    <xf numFmtId="0" fontId="26" fillId="0" borderId="0" applyFont="0" applyFill="0" applyBorder="0" applyAlignment="0" applyProtection="0"/>
    <xf numFmtId="175" fontId="16" fillId="0" borderId="0" applyFont="0" applyFill="0" applyBorder="0" applyAlignment="0" applyProtection="0"/>
    <xf numFmtId="176" fontId="25" fillId="0" borderId="0" applyFont="0" applyFill="0" applyBorder="0" applyAlignment="0" applyProtection="0"/>
    <xf numFmtId="0" fontId="26" fillId="0" borderId="0" applyFont="0" applyFill="0" applyBorder="0" applyAlignment="0" applyProtection="0"/>
    <xf numFmtId="176" fontId="16" fillId="0" borderId="0" applyFont="0" applyFill="0" applyBorder="0" applyAlignment="0" applyProtection="0"/>
    <xf numFmtId="0" fontId="26" fillId="0" borderId="0"/>
    <xf numFmtId="0" fontId="27" fillId="0" borderId="0"/>
    <xf numFmtId="0" fontId="26" fillId="0" borderId="0"/>
    <xf numFmtId="0" fontId="28" fillId="0" borderId="0"/>
    <xf numFmtId="177" fontId="7" fillId="0" borderId="0" applyFill="0" applyBorder="0" applyAlignment="0"/>
    <xf numFmtId="0" fontId="29" fillId="0" borderId="0"/>
    <xf numFmtId="178" fontId="30" fillId="0" borderId="6" applyBorder="0"/>
    <xf numFmtId="178" fontId="31" fillId="0" borderId="7">
      <protection locked="0"/>
    </xf>
    <xf numFmtId="179" fontId="32" fillId="0" borderId="7"/>
    <xf numFmtId="4" fontId="33" fillId="0" borderId="0" applyAlignment="0"/>
    <xf numFmtId="1" fontId="14" fillId="0" borderId="8" applyBorder="0"/>
    <xf numFmtId="41" fontId="3" fillId="0" borderId="0" applyFont="0" applyFill="0" applyBorder="0" applyAlignment="0" applyProtection="0"/>
    <xf numFmtId="41" fontId="14" fillId="0" borderId="0" applyFont="0" applyFill="0" applyBorder="0" applyAlignment="0" applyProtection="0"/>
    <xf numFmtId="41" fontId="7" fillId="0" borderId="0" applyFont="0" applyFill="0" applyBorder="0" applyAlignment="0" applyProtection="0"/>
    <xf numFmtId="41" fontId="3"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35" fillId="0" borderId="0" applyFont="0" applyFill="0" applyBorder="0" applyAlignment="0" applyProtection="0"/>
    <xf numFmtId="180" fontId="14" fillId="0" borderId="0"/>
    <xf numFmtId="3" fontId="14" fillId="0" borderId="0" applyFont="0" applyFill="0" applyBorder="0" applyAlignment="0" applyProtection="0"/>
    <xf numFmtId="181" fontId="36" fillId="0" borderId="0">
      <protection locked="0"/>
    </xf>
    <xf numFmtId="182" fontId="36" fillId="0" borderId="0">
      <protection locked="0"/>
    </xf>
    <xf numFmtId="183" fontId="37" fillId="0" borderId="9">
      <protection locked="0"/>
    </xf>
    <xf numFmtId="184" fontId="36" fillId="0" borderId="0">
      <protection locked="0"/>
    </xf>
    <xf numFmtId="185" fontId="36" fillId="0" borderId="0">
      <protection locked="0"/>
    </xf>
    <xf numFmtId="184" fontId="36" fillId="0" borderId="0" applyNumberFormat="0">
      <protection locked="0"/>
    </xf>
    <xf numFmtId="184" fontId="36" fillId="0" borderId="0">
      <protection locked="0"/>
    </xf>
    <xf numFmtId="178" fontId="38" fillId="0" borderId="4"/>
    <xf numFmtId="186" fontId="38" fillId="0" borderId="4"/>
    <xf numFmtId="2" fontId="39" fillId="0" borderId="10" applyFill="0" applyProtection="0">
      <alignment horizontal="center" vertical="center" wrapText="1"/>
    </xf>
    <xf numFmtId="187" fontId="40" fillId="0" borderId="0" applyFont="0" applyFill="0" applyBorder="0" applyAlignment="0" applyProtection="0"/>
    <xf numFmtId="188" fontId="14" fillId="0" borderId="0"/>
    <xf numFmtId="178" fontId="8" fillId="0" borderId="4">
      <alignment horizontal="center"/>
      <protection hidden="1"/>
    </xf>
    <xf numFmtId="189" fontId="41" fillId="0" borderId="4">
      <alignment horizontal="center"/>
      <protection hidden="1"/>
    </xf>
    <xf numFmtId="190" fontId="7" fillId="0" borderId="11"/>
    <xf numFmtId="0" fontId="14" fillId="0" borderId="0" applyFont="0" applyFill="0" applyBorder="0" applyAlignment="0" applyProtection="0"/>
    <xf numFmtId="0" fontId="42" fillId="18" borderId="12" applyNumberFormat="0" applyAlignment="0" applyProtection="0"/>
    <xf numFmtId="0" fontId="43" fillId="9" borderId="13" applyNumberFormat="0" applyAlignment="0" applyProtection="0"/>
    <xf numFmtId="0" fontId="44" fillId="0" borderId="14" applyNumberFormat="0" applyFill="0" applyAlignment="0" applyProtection="0"/>
    <xf numFmtId="0" fontId="45" fillId="0" borderId="15" applyNumberFormat="0" applyFill="0" applyAlignment="0" applyProtection="0"/>
    <xf numFmtId="0" fontId="46" fillId="0" borderId="16" applyNumberFormat="0" applyFill="0" applyAlignment="0" applyProtection="0"/>
    <xf numFmtId="0" fontId="46" fillId="0" borderId="0" applyNumberFormat="0" applyFill="0" applyBorder="0" applyAlignment="0" applyProtection="0"/>
    <xf numFmtId="191" fontId="14" fillId="0" borderId="0" applyFont="0" applyFill="0" applyBorder="0" applyAlignment="0" applyProtection="0"/>
    <xf numFmtId="192" fontId="14" fillId="0" borderId="0" applyFont="0" applyFill="0" applyBorder="0" applyAlignment="0" applyProtection="0"/>
    <xf numFmtId="193" fontId="14" fillId="0" borderId="0"/>
    <xf numFmtId="3" fontId="7" fillId="0" borderId="0" applyFont="0" applyBorder="0" applyAlignment="0"/>
    <xf numFmtId="3" fontId="7" fillId="0" borderId="0" applyFont="0" applyBorder="0" applyAlignment="0"/>
    <xf numFmtId="2" fontId="14" fillId="0" borderId="0" applyFont="0" applyFill="0" applyBorder="0" applyAlignment="0" applyProtection="0"/>
    <xf numFmtId="0" fontId="6" fillId="19" borderId="17" applyNumberFormat="0" applyFont="0" applyAlignment="0" applyProtection="0"/>
    <xf numFmtId="38" fontId="47" fillId="2" borderId="0" applyNumberFormat="0" applyBorder="0" applyAlignment="0" applyProtection="0"/>
    <xf numFmtId="0" fontId="14" fillId="0" borderId="0" applyNumberFormat="0" applyFont="0" applyBorder="0" applyAlignment="0">
      <alignment horizontal="left" vertical="center"/>
    </xf>
    <xf numFmtId="0" fontId="48" fillId="0" borderId="0">
      <alignment vertical="justify"/>
    </xf>
    <xf numFmtId="0" fontId="49" fillId="0" borderId="0">
      <alignment horizontal="left"/>
    </xf>
    <xf numFmtId="0" fontId="50" fillId="0" borderId="18" applyNumberFormat="0" applyAlignment="0" applyProtection="0">
      <alignment horizontal="left" vertical="center"/>
    </xf>
    <xf numFmtId="0" fontId="50" fillId="0" borderId="3">
      <alignment horizontal="left" vertical="center"/>
    </xf>
    <xf numFmtId="194" fontId="48" fillId="0" borderId="0">
      <protection locked="0"/>
    </xf>
    <xf numFmtId="194" fontId="48" fillId="0" borderId="0">
      <protection locked="0"/>
    </xf>
    <xf numFmtId="10" fontId="47" fillId="2" borderId="1" applyNumberFormat="0" applyBorder="0" applyAlignment="0" applyProtection="0"/>
    <xf numFmtId="0" fontId="51" fillId="20" borderId="19" applyNumberFormat="0" applyAlignment="0" applyProtection="0"/>
    <xf numFmtId="178" fontId="47" fillId="0" borderId="6" applyFont="0"/>
    <xf numFmtId="3" fontId="14" fillId="0" borderId="20"/>
    <xf numFmtId="38" fontId="52" fillId="0" borderId="0" applyFont="0" applyFill="0" applyBorder="0" applyAlignment="0" applyProtection="0"/>
    <xf numFmtId="40" fontId="52" fillId="0" borderId="0" applyFont="0" applyFill="0" applyBorder="0" applyAlignment="0" applyProtection="0"/>
    <xf numFmtId="0" fontId="53" fillId="0" borderId="21"/>
    <xf numFmtId="195" fontId="48" fillId="0" borderId="22"/>
    <xf numFmtId="196" fontId="52" fillId="0" borderId="0" applyFont="0" applyFill="0" applyBorder="0" applyAlignment="0" applyProtection="0"/>
    <xf numFmtId="197" fontId="52" fillId="0" borderId="0" applyFont="0" applyFill="0" applyBorder="0" applyAlignment="0" applyProtection="0"/>
    <xf numFmtId="198" fontId="14" fillId="0" borderId="0" applyFont="0" applyFill="0" applyBorder="0" applyAlignment="0" applyProtection="0"/>
    <xf numFmtId="199" fontId="14" fillId="0" borderId="0" applyFont="0" applyFill="0" applyBorder="0" applyAlignment="0" applyProtection="0"/>
    <xf numFmtId="0" fontId="54" fillId="0" borderId="0" applyNumberFormat="0" applyFont="0" applyFill="0" applyAlignment="0"/>
    <xf numFmtId="0" fontId="38" fillId="0" borderId="0">
      <alignment horizontal="justify" vertical="top"/>
    </xf>
    <xf numFmtId="0" fontId="14" fillId="0" borderId="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24" borderId="0" applyNumberFormat="0" applyBorder="0" applyAlignment="0" applyProtection="0"/>
    <xf numFmtId="0" fontId="7" fillId="0" borderId="0">
      <alignment horizontal="left"/>
    </xf>
    <xf numFmtId="37" fontId="14" fillId="0" borderId="0"/>
    <xf numFmtId="0" fontId="7" fillId="0" borderId="0">
      <alignment horizontal="left"/>
    </xf>
    <xf numFmtId="0" fontId="14" fillId="0" borderId="1" applyNumberFormat="0" applyFont="0" applyFill="0" applyBorder="0" applyAlignment="0">
      <alignment horizontal="center"/>
    </xf>
    <xf numFmtId="200" fontId="22" fillId="0" borderId="0"/>
    <xf numFmtId="0" fontId="14" fillId="0" borderId="0"/>
    <xf numFmtId="0" fontId="48" fillId="0" borderId="0"/>
    <xf numFmtId="0" fontId="48" fillId="0" borderId="0"/>
    <xf numFmtId="0" fontId="14" fillId="0" borderId="0"/>
    <xf numFmtId="0" fontId="48" fillId="0" borderId="0"/>
    <xf numFmtId="0" fontId="14" fillId="0" borderId="0"/>
    <xf numFmtId="0" fontId="7" fillId="0" borderId="0"/>
    <xf numFmtId="0" fontId="13" fillId="0" borderId="0"/>
    <xf numFmtId="0" fontId="55" fillId="0" borderId="0"/>
    <xf numFmtId="0" fontId="56" fillId="0" borderId="0"/>
    <xf numFmtId="0" fontId="35" fillId="0" borderId="0"/>
    <xf numFmtId="0" fontId="57" fillId="0" borderId="0"/>
    <xf numFmtId="0" fontId="35" fillId="0" borderId="0"/>
    <xf numFmtId="0" fontId="35" fillId="0" borderId="0"/>
    <xf numFmtId="0" fontId="34" fillId="0" borderId="0"/>
    <xf numFmtId="0" fontId="35" fillId="0" borderId="0"/>
    <xf numFmtId="0" fontId="13" fillId="0" borderId="0"/>
    <xf numFmtId="0" fontId="14" fillId="0" borderId="0"/>
    <xf numFmtId="0" fontId="58" fillId="0" borderId="23" applyNumberFormat="0" applyFill="0" applyAlignment="0" applyProtection="0"/>
    <xf numFmtId="165" fontId="59" fillId="0" borderId="0" applyFont="0" applyFill="0" applyBorder="0" applyAlignment="0" applyProtection="0"/>
    <xf numFmtId="164" fontId="59" fillId="0" borderId="0" applyFont="0" applyFill="0" applyBorder="0" applyAlignment="0" applyProtection="0"/>
    <xf numFmtId="0" fontId="60" fillId="0" borderId="0" applyNumberFormat="0" applyFill="0" applyBorder="0" applyAlignment="0" applyProtection="0"/>
    <xf numFmtId="0" fontId="7" fillId="0" borderId="0" applyNumberFormat="0" applyFill="0" applyBorder="0" applyAlignment="0" applyProtection="0"/>
    <xf numFmtId="0" fontId="14" fillId="0" borderId="0" applyFont="0" applyFill="0" applyBorder="0" applyAlignment="0" applyProtection="0"/>
    <xf numFmtId="0" fontId="6" fillId="0" borderId="0"/>
    <xf numFmtId="10" fontId="14" fillId="0" borderId="0" applyFont="0" applyFill="0" applyBorder="0" applyAlignment="0" applyProtection="0"/>
    <xf numFmtId="9" fontId="14" fillId="0" borderId="0" applyFont="0" applyFill="0" applyBorder="0" applyAlignment="0" applyProtection="0"/>
    <xf numFmtId="0" fontId="7" fillId="0" borderId="0" applyNumberFormat="0" applyFill="0" applyBorder="0" applyAlignment="0" applyProtection="0"/>
    <xf numFmtId="0" fontId="61" fillId="0" borderId="0" applyNumberFormat="0" applyFill="0" applyBorder="0" applyAlignment="0" applyProtection="0">
      <alignment vertical="top"/>
      <protection locked="0"/>
    </xf>
    <xf numFmtId="176" fontId="16" fillId="0" borderId="0" applyFont="0" applyFill="0" applyBorder="0" applyAlignment="0" applyProtection="0"/>
    <xf numFmtId="0" fontId="62" fillId="0" borderId="0"/>
    <xf numFmtId="0" fontId="53" fillId="0" borderId="0"/>
    <xf numFmtId="201" fontId="63" fillId="0" borderId="2">
      <alignment horizontal="right" vertical="center"/>
    </xf>
    <xf numFmtId="202" fontId="60" fillId="0" borderId="2">
      <alignment horizontal="right" vertical="center"/>
    </xf>
    <xf numFmtId="202" fontId="60" fillId="0" borderId="2">
      <alignment horizontal="right" vertical="center"/>
    </xf>
    <xf numFmtId="202" fontId="60" fillId="0" borderId="2">
      <alignment horizontal="right" vertical="center"/>
    </xf>
    <xf numFmtId="201" fontId="63" fillId="0" borderId="2">
      <alignment horizontal="right" vertical="center"/>
    </xf>
    <xf numFmtId="201" fontId="63" fillId="0" borderId="2">
      <alignment horizontal="right" vertical="center"/>
    </xf>
    <xf numFmtId="201" fontId="63" fillId="0" borderId="2">
      <alignment horizontal="right" vertical="center"/>
    </xf>
    <xf numFmtId="202" fontId="60" fillId="0" borderId="2">
      <alignment horizontal="right" vertical="center"/>
    </xf>
    <xf numFmtId="201" fontId="63" fillId="0" borderId="2">
      <alignment horizontal="right" vertical="center"/>
    </xf>
    <xf numFmtId="201" fontId="63" fillId="0" borderId="2">
      <alignment horizontal="right" vertical="center"/>
    </xf>
    <xf numFmtId="202" fontId="60" fillId="0" borderId="2">
      <alignment horizontal="right" vertical="center"/>
    </xf>
    <xf numFmtId="203" fontId="48" fillId="0" borderId="2">
      <alignment horizontal="right" vertical="center"/>
    </xf>
    <xf numFmtId="203" fontId="48" fillId="0" borderId="2">
      <alignment horizontal="right" vertical="center"/>
    </xf>
    <xf numFmtId="203" fontId="48" fillId="0" borderId="2">
      <alignment horizontal="right" vertical="center"/>
    </xf>
    <xf numFmtId="201" fontId="63" fillId="0" borderId="2">
      <alignment horizontal="right" vertical="center"/>
    </xf>
    <xf numFmtId="203" fontId="48" fillId="0" borderId="2">
      <alignment horizontal="right" vertical="center"/>
    </xf>
    <xf numFmtId="203" fontId="48" fillId="0" borderId="2">
      <alignment horizontal="right" vertical="center"/>
    </xf>
    <xf numFmtId="203" fontId="48" fillId="0" borderId="2">
      <alignment horizontal="right" vertical="center"/>
    </xf>
    <xf numFmtId="201" fontId="63" fillId="0" borderId="2">
      <alignment horizontal="right" vertical="center"/>
    </xf>
    <xf numFmtId="201" fontId="63" fillId="0" borderId="2">
      <alignment horizontal="right" vertical="center"/>
    </xf>
    <xf numFmtId="202" fontId="60" fillId="0" borderId="2">
      <alignment horizontal="right" vertical="center"/>
    </xf>
    <xf numFmtId="202" fontId="60" fillId="0" borderId="2">
      <alignment horizontal="right" vertical="center"/>
    </xf>
    <xf numFmtId="202" fontId="60" fillId="0" borderId="2">
      <alignment horizontal="right" vertical="center"/>
    </xf>
    <xf numFmtId="178" fontId="38" fillId="0" borderId="4">
      <protection hidden="1"/>
    </xf>
    <xf numFmtId="204" fontId="63" fillId="0" borderId="2">
      <alignment horizontal="center"/>
    </xf>
    <xf numFmtId="0" fontId="60" fillId="0" borderId="0" applyNumberFormat="0" applyFill="0" applyBorder="0" applyAlignment="0" applyProtection="0"/>
    <xf numFmtId="0" fontId="14" fillId="0" borderId="0" applyNumberFormat="0" applyFill="0" applyBorder="0" applyAlignment="0" applyProtection="0"/>
    <xf numFmtId="0" fontId="64" fillId="0" borderId="0" applyNumberFormat="0" applyFill="0" applyBorder="0" applyAlignment="0" applyProtection="0"/>
    <xf numFmtId="0" fontId="65" fillId="0" borderId="0">
      <alignment horizontal="center"/>
    </xf>
    <xf numFmtId="0" fontId="66" fillId="18" borderId="13" applyNumberFormat="0" applyAlignment="0" applyProtection="0"/>
    <xf numFmtId="0" fontId="67" fillId="0" borderId="24" applyNumberFormat="0" applyFill="0" applyAlignment="0" applyProtection="0"/>
    <xf numFmtId="0" fontId="68" fillId="6" borderId="0" applyNumberFormat="0" applyBorder="0" applyAlignment="0" applyProtection="0"/>
    <xf numFmtId="0" fontId="69" fillId="25" borderId="0" applyNumberFormat="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50" fillId="0" borderId="20">
      <alignment horizontal="center"/>
    </xf>
    <xf numFmtId="205" fontId="63" fillId="0" borderId="0"/>
    <xf numFmtId="190" fontId="63" fillId="0" borderId="1"/>
    <xf numFmtId="0" fontId="72" fillId="26" borderId="1">
      <alignment horizontal="left" vertical="center"/>
    </xf>
    <xf numFmtId="5" fontId="73" fillId="0" borderId="25">
      <alignment horizontal="left" vertical="top"/>
    </xf>
    <xf numFmtId="5" fontId="22" fillId="0" borderId="26">
      <alignment horizontal="left" vertical="top"/>
    </xf>
    <xf numFmtId="0" fontId="74" fillId="0" borderId="26">
      <alignment horizontal="left" vertical="center"/>
    </xf>
    <xf numFmtId="0" fontId="14" fillId="0" borderId="0"/>
    <xf numFmtId="206" fontId="14" fillId="0" borderId="0" applyFont="0" applyFill="0" applyBorder="0" applyAlignment="0" applyProtection="0"/>
    <xf numFmtId="207" fontId="14" fillId="0" borderId="0" applyFont="0" applyFill="0" applyBorder="0" applyAlignment="0" applyProtection="0"/>
    <xf numFmtId="0" fontId="75" fillId="5" borderId="0" applyNumberFormat="0" applyBorder="0" applyAlignment="0" applyProtection="0"/>
    <xf numFmtId="0" fontId="14" fillId="0" borderId="0" applyNumberFormat="0" applyFill="0" applyBorder="0" applyAlignment="0" applyProtection="0"/>
    <xf numFmtId="40" fontId="76" fillId="0" borderId="0" applyFont="0" applyFill="0" applyBorder="0" applyAlignment="0" applyProtection="0"/>
    <xf numFmtId="38" fontId="76" fillId="0" borderId="0" applyFont="0" applyFill="0" applyBorder="0" applyAlignment="0" applyProtection="0"/>
    <xf numFmtId="0" fontId="76" fillId="0" borderId="0" applyFont="0" applyFill="0" applyBorder="0" applyAlignment="0" applyProtection="0"/>
    <xf numFmtId="0" fontId="76" fillId="0" borderId="0" applyFont="0" applyFill="0" applyBorder="0" applyAlignment="0" applyProtection="0"/>
    <xf numFmtId="9" fontId="77" fillId="0" borderId="0" applyFont="0" applyFill="0" applyBorder="0" applyAlignment="0" applyProtection="0"/>
    <xf numFmtId="0" fontId="78" fillId="0" borderId="0"/>
    <xf numFmtId="0" fontId="54" fillId="0" borderId="0"/>
    <xf numFmtId="164" fontId="79" fillId="0" borderId="0" applyFont="0" applyFill="0" applyBorder="0" applyAlignment="0" applyProtection="0"/>
    <xf numFmtId="165" fontId="79"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208" fontId="81" fillId="0" borderId="0" applyFont="0" applyFill="0" applyBorder="0" applyAlignment="0" applyProtection="0"/>
    <xf numFmtId="209" fontId="81" fillId="0" borderId="0" applyFont="0" applyFill="0" applyBorder="0" applyAlignment="0" applyProtection="0"/>
    <xf numFmtId="0" fontId="82" fillId="0" borderId="0"/>
    <xf numFmtId="210" fontId="79" fillId="0" borderId="0" applyFont="0" applyFill="0" applyBorder="0" applyAlignment="0" applyProtection="0"/>
    <xf numFmtId="6" fontId="12" fillId="0" borderId="0" applyFont="0" applyFill="0" applyBorder="0" applyAlignment="0" applyProtection="0"/>
    <xf numFmtId="211" fontId="79" fillId="0" borderId="0" applyFont="0" applyFill="0" applyBorder="0" applyAlignment="0" applyProtection="0"/>
    <xf numFmtId="0" fontId="83" fillId="0" borderId="0" applyFont="0" applyFill="0" applyBorder="0" applyAlignment="0" applyProtection="0"/>
    <xf numFmtId="0" fontId="83" fillId="0" borderId="0" applyFont="0" applyFill="0" applyBorder="0" applyAlignment="0" applyProtection="0"/>
    <xf numFmtId="0" fontId="13" fillId="0" borderId="0">
      <alignment vertical="center"/>
    </xf>
    <xf numFmtId="0" fontId="84" fillId="0" borderId="0"/>
    <xf numFmtId="0" fontId="85" fillId="0" borderId="0"/>
    <xf numFmtId="0" fontId="14" fillId="0" borderId="0"/>
    <xf numFmtId="0" fontId="3" fillId="0" borderId="0"/>
    <xf numFmtId="0" fontId="2" fillId="0" borderId="0"/>
    <xf numFmtId="0" fontId="2" fillId="0" borderId="0"/>
    <xf numFmtId="43" fontId="96" fillId="0" borderId="0" applyFont="0" applyFill="0" applyBorder="0" applyAlignment="0" applyProtection="0"/>
    <xf numFmtId="0" fontId="3" fillId="0" borderId="0"/>
    <xf numFmtId="0" fontId="14" fillId="0" borderId="0"/>
    <xf numFmtId="0" fontId="3" fillId="0" borderId="0"/>
    <xf numFmtId="0" fontId="14" fillId="0" borderId="0"/>
    <xf numFmtId="0" fontId="97"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applyProtection="0"/>
    <xf numFmtId="0" fontId="14" fillId="0" borderId="0"/>
    <xf numFmtId="0" fontId="3" fillId="0" borderId="0"/>
    <xf numFmtId="183" fontId="3" fillId="0" borderId="0" applyFont="0" applyFill="0" applyBorder="0" applyAlignment="0" applyProtection="0"/>
    <xf numFmtId="0" fontId="3" fillId="0" borderId="0"/>
    <xf numFmtId="0" fontId="104" fillId="0" borderId="0"/>
    <xf numFmtId="0" fontId="1" fillId="0" borderId="0"/>
    <xf numFmtId="0" fontId="1" fillId="0" borderId="0"/>
    <xf numFmtId="0" fontId="1" fillId="0" borderId="0"/>
    <xf numFmtId="0" fontId="1" fillId="0" borderId="0"/>
    <xf numFmtId="0" fontId="14" fillId="0" borderId="0"/>
    <xf numFmtId="0" fontId="3" fillId="0" borderId="0"/>
    <xf numFmtId="0" fontId="14" fillId="0" borderId="0"/>
    <xf numFmtId="0" fontId="14" fillId="0" borderId="0"/>
    <xf numFmtId="0" fontId="14" fillId="0" borderId="0"/>
    <xf numFmtId="0" fontId="14" fillId="0" borderId="0"/>
  </cellStyleXfs>
  <cellXfs count="454">
    <xf numFmtId="0" fontId="0" fillId="0" borderId="0" xfId="0"/>
    <xf numFmtId="0" fontId="13" fillId="0" borderId="0" xfId="249" applyFont="1" applyFill="1" applyAlignment="1">
      <alignment horizontal="center" vertical="center"/>
    </xf>
    <xf numFmtId="212" fontId="88" fillId="0" borderId="1" xfId="0" applyNumberFormat="1" applyFont="1" applyFill="1" applyBorder="1" applyAlignment="1">
      <alignment horizontal="center" vertical="center" wrapText="1"/>
    </xf>
    <xf numFmtId="2" fontId="87" fillId="0" borderId="1" xfId="0" applyNumberFormat="1" applyFont="1" applyFill="1" applyBorder="1" applyAlignment="1">
      <alignment horizontal="center" vertical="center" wrapText="1"/>
    </xf>
    <xf numFmtId="0" fontId="88" fillId="0" borderId="1" xfId="249" applyFont="1" applyFill="1" applyBorder="1" applyAlignment="1">
      <alignment horizontal="center" vertical="center"/>
    </xf>
    <xf numFmtId="2" fontId="87" fillId="0" borderId="1" xfId="249" applyNumberFormat="1" applyFont="1" applyFill="1" applyBorder="1" applyAlignment="1">
      <alignment horizontal="center" vertical="center"/>
    </xf>
    <xf numFmtId="0" fontId="13" fillId="0" borderId="0" xfId="0" applyFont="1" applyFill="1" applyAlignment="1">
      <alignment horizontal="left"/>
    </xf>
    <xf numFmtId="212" fontId="88" fillId="0" borderId="1" xfId="249" applyNumberFormat="1" applyFont="1" applyFill="1" applyBorder="1" applyAlignment="1">
      <alignment horizontal="center" vertical="center"/>
    </xf>
    <xf numFmtId="2" fontId="88" fillId="0" borderId="1" xfId="0" applyNumberFormat="1" applyFont="1" applyFill="1" applyBorder="1" applyAlignment="1">
      <alignment horizontal="center" vertical="center" wrapText="1"/>
    </xf>
    <xf numFmtId="212" fontId="13" fillId="0" borderId="0" xfId="249" applyNumberFormat="1" applyFont="1" applyFill="1" applyAlignment="1">
      <alignment horizontal="center" vertical="center"/>
    </xf>
    <xf numFmtId="166" fontId="87" fillId="0" borderId="1" xfId="0" applyNumberFormat="1" applyFont="1" applyFill="1" applyBorder="1" applyAlignment="1">
      <alignment horizontal="center" vertical="center" wrapText="1"/>
    </xf>
    <xf numFmtId="0" fontId="5" fillId="0" borderId="0" xfId="249" applyFont="1" applyFill="1" applyAlignment="1">
      <alignment horizontal="center" vertical="center"/>
    </xf>
    <xf numFmtId="49" fontId="87" fillId="0" borderId="1" xfId="250" applyNumberFormat="1" applyFont="1" applyFill="1" applyBorder="1" applyAlignment="1">
      <alignment horizontal="center" vertical="center" wrapText="1"/>
    </xf>
    <xf numFmtId="0" fontId="87" fillId="0" borderId="1" xfId="250" applyFont="1" applyFill="1" applyBorder="1" applyAlignment="1">
      <alignment horizontal="center" vertical="center" wrapText="1"/>
    </xf>
    <xf numFmtId="2" fontId="87" fillId="0" borderId="1" xfId="250" applyNumberFormat="1" applyFont="1" applyFill="1" applyBorder="1" applyAlignment="1">
      <alignment horizontal="center" vertical="center" wrapText="1"/>
    </xf>
    <xf numFmtId="0" fontId="89" fillId="0" borderId="0" xfId="249" applyFont="1" applyFill="1" applyAlignment="1">
      <alignment horizontal="center" vertical="center"/>
    </xf>
    <xf numFmtId="166" fontId="88" fillId="0" borderId="1" xfId="0" applyNumberFormat="1" applyFont="1" applyFill="1" applyBorder="1" applyAlignment="1">
      <alignment horizontal="center" vertical="center" wrapText="1"/>
    </xf>
    <xf numFmtId="166" fontId="88" fillId="0" borderId="1" xfId="0" applyNumberFormat="1" applyFont="1" applyFill="1" applyBorder="1" applyAlignment="1">
      <alignment horizontal="left" vertical="center" wrapText="1"/>
    </xf>
    <xf numFmtId="212" fontId="88" fillId="0" borderId="1" xfId="0" applyNumberFormat="1" applyFont="1" applyFill="1" applyBorder="1" applyAlignment="1">
      <alignment horizontal="left" vertical="center" wrapText="1"/>
    </xf>
    <xf numFmtId="0" fontId="90" fillId="0" borderId="0" xfId="249" applyFont="1" applyFill="1" applyAlignment="1">
      <alignment horizontal="center" vertical="center"/>
    </xf>
    <xf numFmtId="0" fontId="87" fillId="0" borderId="1" xfId="251" applyFont="1" applyFill="1" applyBorder="1" applyAlignment="1">
      <alignment horizontal="left" vertical="center" wrapText="1"/>
    </xf>
    <xf numFmtId="0" fontId="87" fillId="0" borderId="1" xfId="252" applyFont="1" applyFill="1" applyBorder="1" applyAlignment="1">
      <alignment horizontal="left" vertical="center" wrapText="1"/>
    </xf>
    <xf numFmtId="166" fontId="88" fillId="0" borderId="1" xfId="148" applyNumberFormat="1" applyFont="1" applyFill="1" applyBorder="1" applyAlignment="1">
      <alignment horizontal="left" vertical="center" wrapText="1"/>
    </xf>
    <xf numFmtId="0" fontId="88" fillId="0" borderId="1" xfId="0" applyFont="1" applyFill="1" applyBorder="1" applyAlignment="1">
      <alignment horizontal="left" vertical="center" wrapText="1"/>
    </xf>
    <xf numFmtId="166" fontId="87" fillId="0" borderId="1" xfId="148" applyNumberFormat="1" applyFont="1" applyFill="1" applyBorder="1" applyAlignment="1">
      <alignment horizontal="left" vertical="center" wrapText="1"/>
    </xf>
    <xf numFmtId="212" fontId="87" fillId="0" borderId="1" xfId="0" applyNumberFormat="1" applyFont="1" applyFill="1" applyBorder="1" applyAlignment="1">
      <alignment horizontal="left" vertical="center" wrapText="1"/>
    </xf>
    <xf numFmtId="0" fontId="87" fillId="0" borderId="1" xfId="0" applyFont="1" applyFill="1" applyBorder="1" applyAlignment="1">
      <alignment horizontal="left" vertical="center" wrapText="1"/>
    </xf>
    <xf numFmtId="0" fontId="88" fillId="0" borderId="1" xfId="249" applyFont="1" applyFill="1" applyBorder="1" applyAlignment="1">
      <alignment horizontal="left" vertical="center"/>
    </xf>
    <xf numFmtId="0" fontId="88" fillId="0" borderId="1" xfId="249" applyFont="1" applyFill="1" applyBorder="1" applyAlignment="1">
      <alignment horizontal="center" vertical="center" wrapText="1"/>
    </xf>
    <xf numFmtId="166" fontId="87" fillId="0" borderId="1" xfId="0" applyNumberFormat="1" applyFont="1" applyFill="1" applyBorder="1" applyAlignment="1">
      <alignment horizontal="left" vertical="center" wrapText="1"/>
    </xf>
    <xf numFmtId="0" fontId="88" fillId="0" borderId="1" xfId="252" applyFont="1" applyFill="1" applyBorder="1" applyAlignment="1">
      <alignment horizontal="left" vertical="center" wrapText="1"/>
    </xf>
    <xf numFmtId="0" fontId="88" fillId="0" borderId="1" xfId="251" applyFont="1" applyFill="1" applyBorder="1" applyAlignment="1">
      <alignment horizontal="left" vertical="center" wrapText="1"/>
    </xf>
    <xf numFmtId="0" fontId="88" fillId="0" borderId="1" xfId="249" applyFont="1" applyFill="1" applyBorder="1" applyAlignment="1">
      <alignment horizontal="left" vertical="center" wrapText="1"/>
    </xf>
    <xf numFmtId="2" fontId="88" fillId="0" borderId="1" xfId="249" applyNumberFormat="1" applyFont="1" applyFill="1" applyBorder="1" applyAlignment="1">
      <alignment horizontal="center" vertical="center"/>
    </xf>
    <xf numFmtId="0" fontId="87" fillId="0" borderId="1" xfId="249" applyFont="1" applyFill="1" applyBorder="1" applyAlignment="1">
      <alignment horizontal="left" vertical="center" wrapText="1"/>
    </xf>
    <xf numFmtId="2" fontId="88" fillId="0" borderId="1" xfId="0" applyNumberFormat="1" applyFont="1" applyFill="1" applyBorder="1" applyAlignment="1">
      <alignment horizontal="left" vertical="center" wrapText="1"/>
    </xf>
    <xf numFmtId="2" fontId="87" fillId="0" borderId="1" xfId="0" applyNumberFormat="1" applyFont="1" applyFill="1" applyBorder="1" applyAlignment="1">
      <alignment horizontal="left" vertical="center" wrapText="1"/>
    </xf>
    <xf numFmtId="0" fontId="87" fillId="0" borderId="1" xfId="249" applyFont="1" applyFill="1" applyBorder="1" applyAlignment="1">
      <alignment horizontal="left" vertical="center"/>
    </xf>
    <xf numFmtId="0" fontId="13" fillId="0" borderId="0" xfId="249" applyFont="1" applyFill="1" applyAlignment="1">
      <alignment horizontal="left" vertical="center"/>
    </xf>
    <xf numFmtId="2" fontId="13" fillId="0" borderId="0" xfId="249" applyNumberFormat="1" applyFont="1" applyFill="1" applyAlignment="1">
      <alignment horizontal="center" vertical="center"/>
    </xf>
    <xf numFmtId="0" fontId="13" fillId="0" borderId="0" xfId="249" applyFont="1" applyFill="1" applyAlignment="1">
      <alignment vertical="center"/>
    </xf>
    <xf numFmtId="0" fontId="13" fillId="0" borderId="0" xfId="249" applyFont="1" applyFill="1" applyAlignment="1">
      <alignment horizontal="center" vertical="center" wrapText="1"/>
    </xf>
    <xf numFmtId="166" fontId="13" fillId="0" borderId="0" xfId="0" applyNumberFormat="1" applyFont="1" applyFill="1" applyAlignment="1">
      <alignment horizontal="center"/>
    </xf>
    <xf numFmtId="2" fontId="13" fillId="0" borderId="0" xfId="0" applyNumberFormat="1" applyFont="1" applyFill="1" applyAlignment="1">
      <alignment horizontal="right"/>
    </xf>
    <xf numFmtId="0" fontId="13" fillId="0" borderId="0" xfId="0" applyFont="1" applyFill="1"/>
    <xf numFmtId="0" fontId="5" fillId="0" borderId="0" xfId="249" applyFont="1" applyFill="1" applyAlignment="1">
      <alignment horizontal="center" vertical="center" wrapText="1"/>
    </xf>
    <xf numFmtId="0" fontId="87" fillId="0" borderId="1" xfId="250" applyFont="1" applyFill="1" applyBorder="1" applyAlignment="1">
      <alignment horizontal="left" vertical="center" wrapText="1"/>
    </xf>
    <xf numFmtId="0" fontId="4" fillId="27" borderId="1" xfId="0" applyFont="1" applyFill="1" applyBorder="1" applyAlignment="1">
      <alignment horizontal="left" vertical="center" wrapText="1"/>
    </xf>
    <xf numFmtId="4" fontId="4" fillId="0" borderId="1" xfId="250" applyNumberFormat="1" applyFont="1" applyFill="1" applyBorder="1" applyAlignment="1">
      <alignment vertical="center" wrapText="1"/>
    </xf>
    <xf numFmtId="0" fontId="4" fillId="0" borderId="1" xfId="0" applyFont="1" applyFill="1" applyBorder="1" applyAlignment="1" applyProtection="1">
      <alignment horizontal="left" vertical="center" wrapText="1"/>
      <protection hidden="1"/>
    </xf>
    <xf numFmtId="0" fontId="101" fillId="0" borderId="1" xfId="250" applyFont="1" applyFill="1" applyBorder="1" applyAlignment="1">
      <alignment horizontal="center" vertical="center" wrapText="1"/>
    </xf>
    <xf numFmtId="0" fontId="101" fillId="0" borderId="1" xfId="250" applyFont="1" applyFill="1" applyBorder="1" applyAlignment="1">
      <alignment vertical="center" wrapText="1"/>
    </xf>
    <xf numFmtId="4" fontId="101" fillId="0" borderId="1" xfId="250" applyNumberFormat="1" applyFont="1" applyFill="1" applyBorder="1" applyAlignment="1">
      <alignment vertical="center" wrapText="1"/>
    </xf>
    <xf numFmtId="0" fontId="101" fillId="0" borderId="1" xfId="250" applyFont="1" applyFill="1" applyBorder="1" applyAlignment="1">
      <alignment horizontal="left" vertical="center" wrapText="1"/>
    </xf>
    <xf numFmtId="0" fontId="4" fillId="0" borderId="1" xfId="25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250" applyFont="1" applyFill="1" applyBorder="1" applyAlignment="1">
      <alignment horizontal="center"/>
    </xf>
    <xf numFmtId="2" fontId="4" fillId="0" borderId="1" xfId="250" applyNumberFormat="1" applyFont="1" applyFill="1" applyBorder="1" applyAlignment="1">
      <alignment vertical="center" wrapText="1"/>
    </xf>
    <xf numFmtId="2" fontId="5" fillId="0" borderId="0" xfId="249" applyNumberFormat="1" applyFont="1" applyFill="1" applyAlignment="1">
      <alignment horizontal="center" vertical="center" wrapText="1"/>
    </xf>
    <xf numFmtId="0" fontId="4" fillId="0" borderId="1" xfId="0" applyFont="1" applyFill="1" applyBorder="1" applyAlignment="1">
      <alignment horizontal="left" vertical="center" wrapText="1"/>
    </xf>
    <xf numFmtId="49" fontId="4" fillId="27" borderId="1" xfId="250" applyNumberFormat="1" applyFont="1" applyFill="1" applyBorder="1" applyAlignment="1">
      <alignment horizontal="center" vertical="center" wrapText="1"/>
    </xf>
    <xf numFmtId="0" fontId="4" fillId="27" borderId="1" xfId="250" applyFont="1" applyFill="1" applyBorder="1" applyAlignment="1">
      <alignment horizontal="center" vertical="center" wrapText="1"/>
    </xf>
    <xf numFmtId="0" fontId="4" fillId="0" borderId="1" xfId="249" applyFont="1" applyFill="1" applyBorder="1" applyAlignment="1">
      <alignment horizontal="center" vertical="center" wrapText="1"/>
    </xf>
    <xf numFmtId="0" fontId="4" fillId="0" borderId="1" xfId="249" applyFont="1" applyFill="1" applyBorder="1" applyAlignment="1">
      <alignment horizontal="center" vertical="center"/>
    </xf>
    <xf numFmtId="212" fontId="101" fillId="0" borderId="1" xfId="249" applyNumberFormat="1" applyFont="1" applyFill="1" applyBorder="1" applyAlignment="1">
      <alignment horizontal="center" vertical="center"/>
    </xf>
    <xf numFmtId="0" fontId="101" fillId="0" borderId="1" xfId="249" applyFont="1" applyFill="1" applyBorder="1" applyAlignment="1">
      <alignment horizontal="center" vertical="center"/>
    </xf>
    <xf numFmtId="0" fontId="101" fillId="27" borderId="1" xfId="250" applyFont="1" applyFill="1" applyBorder="1" applyAlignment="1">
      <alignment horizontal="center" vertical="center" wrapText="1"/>
    </xf>
    <xf numFmtId="0" fontId="101" fillId="27" borderId="1" xfId="250" applyFont="1" applyFill="1" applyBorder="1" applyAlignment="1">
      <alignment horizontal="left" vertical="center" wrapText="1"/>
    </xf>
    <xf numFmtId="0" fontId="4" fillId="27" borderId="1" xfId="250" applyFont="1" applyFill="1" applyBorder="1" applyAlignment="1">
      <alignment horizontal="left" vertical="center" wrapText="1"/>
    </xf>
    <xf numFmtId="0" fontId="101" fillId="27" borderId="1" xfId="0" applyFont="1" applyFill="1" applyBorder="1" applyAlignment="1">
      <alignment horizontal="left" vertical="center" wrapText="1"/>
    </xf>
    <xf numFmtId="0" fontId="101" fillId="27" borderId="1" xfId="263" applyFont="1" applyFill="1" applyBorder="1" applyAlignment="1">
      <alignment horizontal="left" vertical="center" wrapText="1"/>
    </xf>
    <xf numFmtId="0" fontId="101" fillId="27" borderId="1" xfId="250" applyFont="1" applyFill="1" applyBorder="1" applyAlignment="1">
      <alignment vertical="center" wrapText="1"/>
    </xf>
    <xf numFmtId="0" fontId="4" fillId="27" borderId="1" xfId="263" applyFont="1" applyFill="1" applyBorder="1" applyAlignment="1">
      <alignment horizontal="left" vertical="center" wrapText="1"/>
    </xf>
    <xf numFmtId="0" fontId="102" fillId="27" borderId="1" xfId="0" applyFont="1" applyFill="1" applyBorder="1" applyAlignment="1">
      <alignment horizontal="left" vertical="center" wrapText="1"/>
    </xf>
    <xf numFmtId="0" fontId="101" fillId="27" borderId="1" xfId="0" applyFont="1" applyFill="1" applyBorder="1" applyAlignment="1">
      <alignment horizontal="justify" vertical="center" wrapText="1"/>
    </xf>
    <xf numFmtId="0" fontId="101" fillId="27" borderId="1" xfId="249" applyFont="1" applyFill="1" applyBorder="1" applyAlignment="1">
      <alignment horizontal="left" vertical="center" wrapText="1"/>
    </xf>
    <xf numFmtId="2" fontId="4" fillId="0" borderId="1" xfId="249" applyNumberFormat="1" applyFont="1" applyFill="1" applyBorder="1" applyAlignment="1">
      <alignment horizontal="center" vertical="center"/>
    </xf>
    <xf numFmtId="212" fontId="5" fillId="0" borderId="0" xfId="249" applyNumberFormat="1" applyFont="1" applyFill="1" applyAlignment="1">
      <alignment horizontal="center" vertical="center"/>
    </xf>
    <xf numFmtId="0" fontId="5" fillId="0" borderId="0" xfId="249" applyFont="1" applyFill="1" applyAlignment="1">
      <alignment vertical="center"/>
    </xf>
    <xf numFmtId="2" fontId="4" fillId="27" borderId="1" xfId="250" applyNumberFormat="1" applyFont="1" applyFill="1" applyBorder="1" applyAlignment="1">
      <alignment horizontal="left" vertical="center" wrapText="1"/>
    </xf>
    <xf numFmtId="2" fontId="4" fillId="27" borderId="1" xfId="250" applyNumberFormat="1" applyFont="1" applyFill="1" applyBorder="1" applyAlignment="1">
      <alignment horizontal="left" vertical="center"/>
    </xf>
    <xf numFmtId="2" fontId="5" fillId="0" borderId="0" xfId="249" applyNumberFormat="1" applyFont="1" applyFill="1" applyAlignment="1">
      <alignment horizontal="center" vertical="center"/>
    </xf>
    <xf numFmtId="2" fontId="5" fillId="0" borderId="0" xfId="249" applyNumberFormat="1" applyFont="1" applyFill="1" applyAlignment="1">
      <alignment vertical="center"/>
    </xf>
    <xf numFmtId="1" fontId="4" fillId="27" borderId="1" xfId="250" applyNumberFormat="1" applyFont="1" applyFill="1" applyBorder="1" applyAlignment="1">
      <alignment horizontal="center" vertical="center"/>
    </xf>
    <xf numFmtId="0" fontId="103" fillId="0" borderId="1" xfId="0" applyFont="1" applyFill="1" applyBorder="1" applyAlignment="1">
      <alignment horizontal="left" vertical="center" wrapText="1"/>
    </xf>
    <xf numFmtId="2" fontId="103" fillId="0" borderId="1" xfId="0" applyNumberFormat="1" applyFont="1" applyFill="1" applyBorder="1" applyAlignment="1">
      <alignment horizontal="right" vertical="center" wrapText="1"/>
    </xf>
    <xf numFmtId="0" fontId="103" fillId="0" borderId="1" xfId="0" applyFont="1" applyFill="1" applyBorder="1" applyAlignment="1">
      <alignment vertical="center" wrapText="1"/>
    </xf>
    <xf numFmtId="0" fontId="103" fillId="0" borderId="1" xfId="0" applyFont="1" applyFill="1" applyBorder="1" applyAlignment="1" applyProtection="1">
      <alignment horizontal="left" vertical="center" wrapText="1"/>
      <protection hidden="1"/>
    </xf>
    <xf numFmtId="0" fontId="102" fillId="0" borderId="1" xfId="0" applyFont="1" applyFill="1" applyBorder="1" applyAlignment="1">
      <alignment horizontal="center"/>
    </xf>
    <xf numFmtId="2" fontId="102" fillId="0" borderId="1" xfId="0" applyNumberFormat="1" applyFont="1" applyFill="1" applyBorder="1"/>
    <xf numFmtId="0" fontId="102" fillId="0" borderId="1" xfId="0" applyFont="1" applyFill="1" applyBorder="1"/>
    <xf numFmtId="0" fontId="102" fillId="0" borderId="1" xfId="0" applyFont="1" applyFill="1" applyBorder="1" applyAlignment="1">
      <alignment horizontal="right"/>
    </xf>
    <xf numFmtId="0" fontId="102" fillId="0" borderId="1" xfId="0" applyFont="1" applyFill="1" applyBorder="1" applyAlignment="1">
      <alignment horizontal="center" vertical="center" wrapText="1"/>
    </xf>
    <xf numFmtId="2" fontId="102" fillId="0" borderId="1" xfId="0" applyNumberFormat="1" applyFont="1" applyFill="1" applyBorder="1" applyAlignment="1">
      <alignment horizontal="right" vertical="center" wrapText="1"/>
    </xf>
    <xf numFmtId="2" fontId="102" fillId="0" borderId="1" xfId="272" applyNumberFormat="1" applyFont="1" applyFill="1" applyBorder="1" applyAlignment="1">
      <alignment horizontal="right" vertical="center" wrapText="1"/>
    </xf>
    <xf numFmtId="0" fontId="102" fillId="0" borderId="1" xfId="0" applyFont="1" applyFill="1" applyBorder="1" applyAlignment="1">
      <alignment horizontal="right" vertical="center" wrapText="1"/>
    </xf>
    <xf numFmtId="0" fontId="102" fillId="0" borderId="1" xfId="273" applyFont="1" applyFill="1" applyBorder="1" applyAlignment="1">
      <alignment horizontal="left" vertical="center" wrapText="1"/>
    </xf>
    <xf numFmtId="0" fontId="102" fillId="0" borderId="1" xfId="0" applyFont="1" applyFill="1" applyBorder="1" applyAlignment="1">
      <alignment vertical="center"/>
    </xf>
    <xf numFmtId="0" fontId="102" fillId="0" borderId="1" xfId="0" applyFont="1" applyFill="1" applyBorder="1" applyAlignment="1">
      <alignment horizontal="left" vertical="center" wrapText="1"/>
    </xf>
    <xf numFmtId="2" fontId="102" fillId="0" borderId="1" xfId="274" applyNumberFormat="1" applyFont="1" applyFill="1" applyBorder="1" applyAlignment="1">
      <alignment horizontal="right" vertical="center" wrapText="1"/>
    </xf>
    <xf numFmtId="2" fontId="102" fillId="0" borderId="1" xfId="0" applyNumberFormat="1" applyFont="1" applyFill="1" applyBorder="1" applyAlignment="1">
      <alignment horizontal="right"/>
    </xf>
    <xf numFmtId="4" fontId="102" fillId="0" borderId="1" xfId="255" applyNumberFormat="1" applyFont="1" applyFill="1" applyBorder="1" applyAlignment="1">
      <alignment vertical="center" wrapText="1"/>
    </xf>
    <xf numFmtId="0" fontId="102" fillId="0" borderId="1" xfId="0" applyFont="1" applyFill="1" applyBorder="1" applyAlignment="1">
      <alignment horizontal="center" vertical="center"/>
    </xf>
    <xf numFmtId="0" fontId="102" fillId="0" borderId="1" xfId="0" applyFont="1" applyFill="1" applyBorder="1" applyAlignment="1">
      <alignment vertical="center" wrapText="1"/>
    </xf>
    <xf numFmtId="2" fontId="103" fillId="0" borderId="1" xfId="0" applyNumberFormat="1" applyFont="1" applyFill="1" applyBorder="1" applyAlignment="1">
      <alignment horizontal="left" vertical="center" wrapText="1"/>
    </xf>
    <xf numFmtId="166" fontId="94" fillId="0" borderId="1" xfId="266" applyNumberFormat="1" applyFont="1" applyFill="1" applyBorder="1" applyAlignment="1">
      <alignment horizontal="center" vertical="center" wrapText="1"/>
    </xf>
    <xf numFmtId="166" fontId="94" fillId="0" borderId="1" xfId="266" applyNumberFormat="1" applyFont="1" applyFill="1" applyBorder="1" applyAlignment="1">
      <alignment horizontal="left" vertical="center" wrapText="1"/>
    </xf>
    <xf numFmtId="49" fontId="94" fillId="0" borderId="1" xfId="266" applyNumberFormat="1" applyFont="1" applyFill="1" applyBorder="1" applyAlignment="1">
      <alignment horizontal="center" vertical="center" wrapText="1"/>
    </xf>
    <xf numFmtId="166" fontId="86" fillId="0" borderId="1" xfId="266" applyNumberFormat="1" applyFont="1" applyFill="1" applyBorder="1" applyAlignment="1">
      <alignment horizontal="center" vertical="center" wrapText="1"/>
    </xf>
    <xf numFmtId="2" fontId="86" fillId="0" borderId="1" xfId="0" applyNumberFormat="1" applyFont="1" applyFill="1" applyBorder="1" applyAlignment="1">
      <alignment horizontal="left" vertical="center" wrapText="1"/>
    </xf>
    <xf numFmtId="4" fontId="86" fillId="0" borderId="1" xfId="266" applyNumberFormat="1" applyFont="1" applyFill="1" applyBorder="1" applyAlignment="1">
      <alignment horizontal="center" vertical="center" wrapText="1"/>
    </xf>
    <xf numFmtId="166" fontId="86" fillId="0" borderId="1" xfId="266" applyNumberFormat="1" applyFont="1" applyFill="1" applyBorder="1" applyAlignment="1">
      <alignment horizontal="left" vertical="center" wrapText="1"/>
    </xf>
    <xf numFmtId="213" fontId="86" fillId="0" borderId="1" xfId="266" applyNumberFormat="1" applyFont="1" applyFill="1" applyBorder="1" applyAlignment="1">
      <alignment horizontal="center" vertical="center" wrapText="1"/>
    </xf>
    <xf numFmtId="166" fontId="6" fillId="0" borderId="1" xfId="266" applyNumberFormat="1" applyFont="1" applyFill="1" applyBorder="1" applyAlignment="1">
      <alignment horizontal="center" vertical="center" wrapText="1"/>
    </xf>
    <xf numFmtId="0" fontId="101" fillId="0" borderId="1" xfId="0" applyFont="1" applyFill="1" applyBorder="1" applyAlignment="1">
      <alignment horizontal="left" vertical="center" wrapText="1"/>
    </xf>
    <xf numFmtId="4" fontId="6" fillId="0" borderId="1" xfId="266" applyNumberFormat="1" applyFont="1" applyFill="1" applyBorder="1" applyAlignment="1">
      <alignment horizontal="center" vertical="center" wrapText="1"/>
    </xf>
    <xf numFmtId="166" fontId="6" fillId="0" borderId="1" xfId="266" applyNumberFormat="1" applyFont="1" applyFill="1" applyBorder="1" applyAlignment="1">
      <alignment horizontal="left" vertical="center" wrapText="1"/>
    </xf>
    <xf numFmtId="2" fontId="101" fillId="0" borderId="1" xfId="275" applyNumberFormat="1" applyFont="1" applyFill="1" applyBorder="1" applyAlignment="1">
      <alignment horizontal="left" vertical="center" wrapText="1"/>
    </xf>
    <xf numFmtId="212" fontId="101" fillId="0" borderId="1" xfId="0" applyNumberFormat="1" applyFont="1" applyFill="1" applyBorder="1" applyAlignment="1">
      <alignment horizontal="left" vertical="center" wrapText="1"/>
    </xf>
    <xf numFmtId="166" fontId="101" fillId="0" borderId="1" xfId="0" applyNumberFormat="1" applyFont="1" applyFill="1" applyBorder="1" applyAlignment="1">
      <alignment horizontal="left" vertical="center"/>
    </xf>
    <xf numFmtId="2" fontId="4" fillId="0" borderId="1" xfId="275" applyNumberFormat="1" applyFont="1" applyFill="1" applyBorder="1" applyAlignment="1">
      <alignment horizontal="left" vertical="center" wrapText="1"/>
    </xf>
    <xf numFmtId="166" fontId="13" fillId="0" borderId="1" xfId="260" applyNumberFormat="1" applyFont="1" applyFill="1" applyBorder="1" applyAlignment="1">
      <alignment horizontal="left" vertical="center" wrapText="1"/>
    </xf>
    <xf numFmtId="166" fontId="4" fillId="0" borderId="1" xfId="0" applyNumberFormat="1" applyFont="1" applyFill="1" applyBorder="1" applyAlignment="1">
      <alignment horizontal="left" vertical="center" wrapText="1"/>
    </xf>
    <xf numFmtId="2" fontId="6" fillId="0" borderId="1" xfId="266" applyNumberFormat="1" applyFont="1" applyFill="1" applyBorder="1" applyAlignment="1">
      <alignment horizontal="center" vertical="center" wrapText="1"/>
    </xf>
    <xf numFmtId="4" fontId="6" fillId="0" borderId="1" xfId="260" applyNumberFormat="1" applyFont="1" applyFill="1" applyBorder="1" applyAlignment="1">
      <alignment horizontal="center" vertical="center" wrapText="1"/>
    </xf>
    <xf numFmtId="166" fontId="4" fillId="0" borderId="1" xfId="276" applyNumberFormat="1" applyFont="1" applyFill="1" applyBorder="1" applyAlignment="1">
      <alignment horizontal="left" vertical="center" wrapText="1"/>
    </xf>
    <xf numFmtId="166" fontId="5" fillId="0" borderId="1" xfId="260" applyNumberFormat="1" applyFont="1" applyFill="1" applyBorder="1" applyAlignment="1">
      <alignment horizontal="center" vertical="center" wrapText="1"/>
    </xf>
    <xf numFmtId="166" fontId="5" fillId="0" borderId="1" xfId="260" applyNumberFormat="1" applyFont="1" applyFill="1" applyBorder="1" applyAlignment="1">
      <alignment horizontal="left" vertical="center" wrapText="1"/>
    </xf>
    <xf numFmtId="166" fontId="13" fillId="0" borderId="1" xfId="260" applyNumberFormat="1" applyFont="1" applyFill="1" applyBorder="1" applyAlignment="1">
      <alignment horizontal="center" vertical="center" wrapText="1"/>
    </xf>
    <xf numFmtId="212" fontId="13" fillId="0" borderId="1" xfId="260" applyNumberFormat="1" applyFont="1" applyFill="1" applyBorder="1" applyAlignment="1">
      <alignment horizontal="center" vertical="center" wrapText="1"/>
    </xf>
    <xf numFmtId="170" fontId="4" fillId="0" borderId="1" xfId="73" applyNumberFormat="1" applyFont="1" applyFill="1" applyBorder="1" applyAlignment="1">
      <alignment horizontal="left" vertical="center" wrapText="1"/>
    </xf>
    <xf numFmtId="0" fontId="101" fillId="0" borderId="1" xfId="276" applyNumberFormat="1" applyFont="1" applyFill="1" applyBorder="1" applyAlignment="1">
      <alignment horizontal="left" vertical="center" wrapText="1"/>
    </xf>
    <xf numFmtId="2" fontId="101" fillId="0" borderId="1" xfId="0" applyNumberFormat="1" applyFont="1" applyFill="1" applyBorder="1" applyAlignment="1">
      <alignment horizontal="left" vertical="center" wrapText="1"/>
    </xf>
    <xf numFmtId="0" fontId="86" fillId="0" borderId="1" xfId="266" applyFont="1" applyFill="1" applyBorder="1" applyAlignment="1">
      <alignment horizontal="center" vertical="center"/>
    </xf>
    <xf numFmtId="0" fontId="86" fillId="0" borderId="1" xfId="266" applyFont="1" applyFill="1" applyBorder="1"/>
    <xf numFmtId="0" fontId="6" fillId="0" borderId="1" xfId="266" applyFont="1" applyFill="1" applyBorder="1" applyAlignment="1">
      <alignment horizontal="center" vertical="center"/>
    </xf>
    <xf numFmtId="0" fontId="4" fillId="0" borderId="1" xfId="276" applyNumberFormat="1" applyFont="1" applyFill="1" applyBorder="1" applyAlignment="1">
      <alignment horizontal="left" vertical="center" wrapText="1"/>
    </xf>
    <xf numFmtId="0" fontId="86" fillId="0" borderId="1" xfId="266" applyFont="1" applyFill="1" applyBorder="1" applyAlignment="1">
      <alignment horizontal="left" vertical="center"/>
    </xf>
    <xf numFmtId="4" fontId="86" fillId="0" borderId="1" xfId="266" applyNumberFormat="1" applyFont="1" applyFill="1" applyBorder="1" applyAlignment="1">
      <alignment horizontal="center" vertical="center"/>
    </xf>
    <xf numFmtId="166" fontId="101" fillId="27" borderId="1" xfId="266" applyNumberFormat="1" applyFont="1" applyFill="1" applyBorder="1" applyAlignment="1">
      <alignment horizontal="left" vertical="center" wrapText="1"/>
    </xf>
    <xf numFmtId="0" fontId="101" fillId="27" borderId="1" xfId="277" applyFont="1" applyFill="1" applyBorder="1" applyAlignment="1">
      <alignment horizontal="left" vertical="center" wrapText="1"/>
    </xf>
    <xf numFmtId="0" fontId="4" fillId="27" borderId="1" xfId="277" applyFont="1" applyFill="1" applyBorder="1" applyAlignment="1">
      <alignment horizontal="left" vertical="center" wrapText="1"/>
    </xf>
    <xf numFmtId="4" fontId="101" fillId="27" borderId="1" xfId="277" applyNumberFormat="1" applyFont="1" applyFill="1" applyBorder="1" applyAlignment="1">
      <alignment horizontal="left" vertical="center" wrapText="1"/>
    </xf>
    <xf numFmtId="166" fontId="101" fillId="27" borderId="1" xfId="255" applyNumberFormat="1" applyFont="1" applyFill="1" applyBorder="1" applyAlignment="1">
      <alignment horizontal="left" vertical="center" wrapText="1"/>
    </xf>
    <xf numFmtId="166" fontId="101" fillId="27" borderId="1" xfId="0" applyNumberFormat="1" applyFont="1" applyFill="1" applyBorder="1" applyAlignment="1">
      <alignment horizontal="left" vertical="center" wrapText="1"/>
    </xf>
    <xf numFmtId="3" fontId="101" fillId="27" borderId="1" xfId="0" applyNumberFormat="1" applyFont="1" applyFill="1" applyBorder="1" applyAlignment="1">
      <alignment horizontal="left" vertical="center" wrapText="1"/>
    </xf>
    <xf numFmtId="4" fontId="4" fillId="27" borderId="1" xfId="277" applyNumberFormat="1" applyFont="1" applyFill="1" applyBorder="1" applyAlignment="1">
      <alignment horizontal="left" vertical="center" wrapText="1"/>
    </xf>
    <xf numFmtId="0" fontId="86" fillId="0" borderId="1" xfId="266" applyFont="1" applyFill="1" applyBorder="1" applyAlignment="1">
      <alignment horizontal="center" vertical="center" wrapText="1"/>
    </xf>
    <xf numFmtId="0" fontId="4" fillId="27" borderId="1" xfId="247" applyFont="1" applyFill="1" applyBorder="1" applyAlignment="1">
      <alignment horizontal="center" vertical="center" wrapText="1"/>
    </xf>
    <xf numFmtId="166" fontId="101" fillId="27" borderId="1" xfId="247" applyNumberFormat="1" applyFont="1" applyFill="1" applyBorder="1" applyAlignment="1">
      <alignment horizontal="center" vertical="center" wrapText="1"/>
    </xf>
    <xf numFmtId="49" fontId="101" fillId="27" borderId="1" xfId="247" applyNumberFormat="1" applyFont="1" applyFill="1" applyBorder="1" applyAlignment="1">
      <alignment horizontal="center" vertical="center" wrapText="1"/>
    </xf>
    <xf numFmtId="166" fontId="106" fillId="28" borderId="1" xfId="247" applyNumberFormat="1" applyFont="1" applyFill="1" applyBorder="1" applyAlignment="1">
      <alignment horizontal="center" vertical="center" wrapText="1"/>
    </xf>
    <xf numFmtId="166" fontId="4" fillId="27" borderId="1" xfId="0" applyNumberFormat="1" applyFont="1" applyFill="1" applyBorder="1" applyAlignment="1">
      <alignment horizontal="left" vertical="center" wrapText="1"/>
    </xf>
    <xf numFmtId="49" fontId="4" fillId="27" borderId="1" xfId="247" applyNumberFormat="1" applyFont="1" applyFill="1" applyBorder="1" applyAlignment="1">
      <alignment horizontal="center" vertical="center" wrapText="1"/>
    </xf>
    <xf numFmtId="212" fontId="4" fillId="27" borderId="1" xfId="247" applyNumberFormat="1" applyFont="1" applyFill="1" applyBorder="1" applyAlignment="1">
      <alignment horizontal="center" vertical="center" wrapText="1"/>
    </xf>
    <xf numFmtId="166" fontId="4" fillId="27" borderId="1" xfId="247" applyNumberFormat="1" applyFont="1" applyFill="1" applyBorder="1" applyAlignment="1">
      <alignment horizontal="center" vertical="center" wrapText="1"/>
    </xf>
    <xf numFmtId="213" fontId="4" fillId="27" borderId="1" xfId="0" applyNumberFormat="1" applyFont="1" applyFill="1" applyBorder="1" applyAlignment="1">
      <alignment horizontal="center" vertical="center" wrapText="1"/>
    </xf>
    <xf numFmtId="166" fontId="101" fillId="27" borderId="1" xfId="0" applyNumberFormat="1" applyFont="1" applyFill="1" applyBorder="1" applyAlignment="1">
      <alignment horizontal="center" vertical="center" wrapText="1"/>
    </xf>
    <xf numFmtId="212" fontId="101" fillId="27" borderId="1" xfId="247" applyNumberFormat="1" applyFont="1" applyFill="1" applyBorder="1" applyAlignment="1">
      <alignment horizontal="center" vertical="center" wrapText="1"/>
    </xf>
    <xf numFmtId="212" fontId="92" fillId="27" borderId="1" xfId="247" applyNumberFormat="1" applyFont="1" applyFill="1" applyBorder="1"/>
    <xf numFmtId="212" fontId="106" fillId="28" borderId="1" xfId="247" applyNumberFormat="1" applyFont="1" applyFill="1" applyBorder="1" applyAlignment="1">
      <alignment horizontal="center" vertical="center" wrapText="1"/>
    </xf>
    <xf numFmtId="166" fontId="101" fillId="27" borderId="1" xfId="247" applyNumberFormat="1" applyFont="1" applyFill="1" applyBorder="1" applyAlignment="1">
      <alignment horizontal="left" vertical="center" wrapText="1"/>
    </xf>
    <xf numFmtId="0" fontId="108" fillId="27" borderId="1" xfId="0" applyFont="1" applyFill="1" applyBorder="1" applyAlignment="1">
      <alignment horizontal="left" vertical="center" wrapText="1"/>
    </xf>
    <xf numFmtId="213" fontId="101" fillId="27" borderId="1" xfId="247" applyNumberFormat="1" applyFont="1" applyFill="1" applyBorder="1" applyAlignment="1">
      <alignment horizontal="center" vertical="center" wrapText="1"/>
    </xf>
    <xf numFmtId="0" fontId="92" fillId="28" borderId="1" xfId="247" applyFont="1" applyFill="1" applyBorder="1" applyAlignment="1">
      <alignment vertical="center" wrapText="1"/>
    </xf>
    <xf numFmtId="0" fontId="92" fillId="28" borderId="1" xfId="247" applyFont="1" applyFill="1" applyBorder="1"/>
    <xf numFmtId="213" fontId="4" fillId="27" borderId="1" xfId="247" applyNumberFormat="1" applyFont="1" applyFill="1" applyBorder="1" applyAlignment="1">
      <alignment horizontal="center" vertical="center" wrapText="1"/>
    </xf>
    <xf numFmtId="166" fontId="4" fillId="27" borderId="1" xfId="247" applyNumberFormat="1" applyFont="1" applyFill="1" applyBorder="1" applyAlignment="1">
      <alignment horizontal="left" vertical="center" wrapText="1"/>
    </xf>
    <xf numFmtId="212" fontId="107" fillId="28" borderId="1" xfId="247" applyNumberFormat="1" applyFont="1" applyFill="1" applyBorder="1" applyAlignment="1">
      <alignment horizontal="center" vertical="center" wrapText="1"/>
    </xf>
    <xf numFmtId="166" fontId="101" fillId="27" borderId="1" xfId="247" applyNumberFormat="1" applyFont="1" applyFill="1" applyBorder="1" applyAlignment="1">
      <alignment vertical="center" wrapText="1"/>
    </xf>
    <xf numFmtId="2" fontId="4" fillId="27" borderId="1" xfId="247" applyNumberFormat="1" applyFont="1" applyFill="1" applyBorder="1" applyAlignment="1">
      <alignment horizontal="center" vertical="center" wrapText="1"/>
    </xf>
    <xf numFmtId="2" fontId="107" fillId="28" borderId="1" xfId="247" applyNumberFormat="1" applyFont="1" applyFill="1" applyBorder="1" applyAlignment="1">
      <alignment horizontal="center" vertical="center" wrapText="1"/>
    </xf>
    <xf numFmtId="2" fontId="4" fillId="27" borderId="1" xfId="247" applyNumberFormat="1" applyFont="1" applyFill="1" applyBorder="1" applyAlignment="1">
      <alignment horizontal="justify" vertical="center" wrapText="1"/>
    </xf>
    <xf numFmtId="0" fontId="103" fillId="27" borderId="1" xfId="247" applyFont="1" applyFill="1" applyBorder="1" applyAlignment="1">
      <alignment horizontal="center" vertical="center" wrapText="1"/>
    </xf>
    <xf numFmtId="166" fontId="102" fillId="27" borderId="1" xfId="247" applyNumberFormat="1" applyFont="1" applyFill="1" applyBorder="1" applyAlignment="1">
      <alignment horizontal="center" vertical="center" wrapText="1"/>
    </xf>
    <xf numFmtId="49" fontId="102" fillId="27" borderId="1" xfId="247" applyNumberFormat="1" applyFont="1" applyFill="1" applyBorder="1" applyAlignment="1">
      <alignment horizontal="center" vertical="center" wrapText="1"/>
    </xf>
    <xf numFmtId="166" fontId="103" fillId="27" borderId="1" xfId="247" applyNumberFormat="1" applyFont="1" applyFill="1" applyBorder="1" applyAlignment="1">
      <alignment horizontal="center" vertical="center" wrapText="1"/>
    </xf>
    <xf numFmtId="2" fontId="111" fillId="27" borderId="1" xfId="0" applyNumberFormat="1" applyFont="1" applyFill="1" applyBorder="1" applyAlignment="1">
      <alignment horizontal="left" vertical="center" wrapText="1"/>
    </xf>
    <xf numFmtId="4" fontId="111" fillId="27" borderId="1" xfId="247" applyNumberFormat="1" applyFont="1" applyFill="1" applyBorder="1" applyAlignment="1">
      <alignment horizontal="right" vertical="center" wrapText="1"/>
    </xf>
    <xf numFmtId="166" fontId="102" fillId="27" borderId="1" xfId="247" applyNumberFormat="1" applyFont="1" applyFill="1" applyBorder="1" applyAlignment="1">
      <alignment horizontal="left" vertical="center" wrapText="1"/>
    </xf>
    <xf numFmtId="4" fontId="102" fillId="27" borderId="1" xfId="247" applyNumberFormat="1" applyFont="1" applyFill="1" applyBorder="1" applyAlignment="1">
      <alignment horizontal="right" vertical="center" wrapText="1"/>
    </xf>
    <xf numFmtId="0" fontId="112" fillId="27" borderId="1" xfId="0" applyFont="1" applyFill="1" applyBorder="1" applyAlignment="1">
      <alignment wrapText="1"/>
    </xf>
    <xf numFmtId="4" fontId="112" fillId="27" borderId="1" xfId="259" applyNumberFormat="1" applyFont="1" applyFill="1" applyBorder="1" applyAlignment="1">
      <alignment horizontal="left" vertical="center" wrapText="1"/>
    </xf>
    <xf numFmtId="4" fontId="103" fillId="27" borderId="1" xfId="247" applyNumberFormat="1" applyFont="1" applyFill="1" applyBorder="1" applyAlignment="1">
      <alignment horizontal="right" vertical="center" wrapText="1"/>
    </xf>
    <xf numFmtId="166" fontId="103" fillId="27" borderId="1" xfId="247" applyNumberFormat="1" applyFont="1" applyFill="1" applyBorder="1" applyAlignment="1">
      <alignment horizontal="left" vertical="center" wrapText="1"/>
    </xf>
    <xf numFmtId="1" fontId="102" fillId="27" borderId="25" xfId="247" applyNumberFormat="1" applyFont="1" applyFill="1" applyBorder="1" applyAlignment="1">
      <alignment horizontal="center" vertical="center" wrapText="1"/>
    </xf>
    <xf numFmtId="2" fontId="112" fillId="27" borderId="25" xfId="0" applyNumberFormat="1" applyFont="1" applyFill="1" applyBorder="1" applyAlignment="1">
      <alignment horizontal="left" vertical="center" wrapText="1"/>
    </xf>
    <xf numFmtId="2" fontId="102" fillId="27" borderId="25" xfId="247" applyNumberFormat="1" applyFont="1" applyFill="1" applyBorder="1" applyAlignment="1">
      <alignment horizontal="right" vertical="center" wrapText="1"/>
    </xf>
    <xf numFmtId="2" fontId="102" fillId="27" borderId="25" xfId="247" applyNumberFormat="1" applyFont="1" applyFill="1" applyBorder="1" applyAlignment="1">
      <alignment horizontal="left" vertical="center" wrapText="1"/>
    </xf>
    <xf numFmtId="2" fontId="112" fillId="27" borderId="8" xfId="0" applyNumberFormat="1" applyFont="1" applyFill="1" applyBorder="1" applyAlignment="1">
      <alignment horizontal="left" vertical="center" wrapText="1"/>
    </xf>
    <xf numFmtId="2" fontId="102" fillId="27" borderId="8" xfId="247" applyNumberFormat="1" applyFont="1" applyFill="1" applyBorder="1" applyAlignment="1">
      <alignment horizontal="right" vertical="center" wrapText="1"/>
    </xf>
    <xf numFmtId="2" fontId="102" fillId="27" borderId="8" xfId="247" applyNumberFormat="1" applyFont="1" applyFill="1" applyBorder="1" applyAlignment="1">
      <alignment horizontal="left" vertical="center" wrapText="1"/>
    </xf>
    <xf numFmtId="166" fontId="102" fillId="27" borderId="25" xfId="247" applyNumberFormat="1" applyFont="1" applyFill="1" applyBorder="1" applyAlignment="1">
      <alignment horizontal="left" vertical="center" wrapText="1"/>
    </xf>
    <xf numFmtId="4" fontId="102" fillId="27" borderId="25" xfId="247" applyNumberFormat="1" applyFont="1" applyFill="1" applyBorder="1" applyAlignment="1">
      <alignment horizontal="right" vertical="center" wrapText="1"/>
    </xf>
    <xf numFmtId="166" fontId="102" fillId="27" borderId="25" xfId="260" applyNumberFormat="1" applyFont="1" applyFill="1" applyBorder="1" applyAlignment="1">
      <alignment horizontal="left" vertical="center" wrapText="1"/>
    </xf>
    <xf numFmtId="166" fontId="102" fillId="27" borderId="8" xfId="247" applyNumberFormat="1" applyFont="1" applyFill="1" applyBorder="1" applyAlignment="1">
      <alignment horizontal="left" vertical="center" wrapText="1"/>
    </xf>
    <xf numFmtId="4" fontId="102" fillId="27" borderId="8" xfId="247" applyNumberFormat="1" applyFont="1" applyFill="1" applyBorder="1" applyAlignment="1">
      <alignment horizontal="right" vertical="center" wrapText="1"/>
    </xf>
    <xf numFmtId="166" fontId="102" fillId="27" borderId="8" xfId="260" applyNumberFormat="1" applyFont="1" applyFill="1" applyBorder="1" applyAlignment="1">
      <alignment horizontal="left" vertical="center" wrapText="1"/>
    </xf>
    <xf numFmtId="166" fontId="102" fillId="27" borderId="1" xfId="260" applyNumberFormat="1" applyFont="1" applyFill="1" applyBorder="1" applyAlignment="1">
      <alignment horizontal="left" vertical="center" wrapText="1"/>
    </xf>
    <xf numFmtId="4" fontId="102" fillId="27" borderId="1" xfId="260" applyNumberFormat="1" applyFont="1" applyFill="1" applyBorder="1" applyAlignment="1">
      <alignment horizontal="right" vertical="center" wrapText="1"/>
    </xf>
    <xf numFmtId="166" fontId="103" fillId="27" borderId="1" xfId="260" applyNumberFormat="1" applyFont="1" applyFill="1" applyBorder="1" applyAlignment="1">
      <alignment horizontal="left" vertical="center" wrapText="1"/>
    </xf>
    <xf numFmtId="0" fontId="103" fillId="27" borderId="1" xfId="0" applyFont="1" applyFill="1" applyBorder="1" applyAlignment="1">
      <alignment horizontal="left" vertical="center" wrapText="1"/>
    </xf>
    <xf numFmtId="166" fontId="102" fillId="27" borderId="1" xfId="0" applyNumberFormat="1" applyFont="1" applyFill="1" applyBorder="1" applyAlignment="1">
      <alignment horizontal="left" vertical="center" wrapText="1"/>
    </xf>
    <xf numFmtId="4" fontId="102" fillId="27" borderId="1" xfId="0" applyNumberFormat="1" applyFont="1" applyFill="1" applyBorder="1" applyAlignment="1">
      <alignment horizontal="left" vertical="center"/>
    </xf>
    <xf numFmtId="2" fontId="103" fillId="27" borderId="1" xfId="247" applyNumberFormat="1" applyFont="1" applyFill="1" applyBorder="1" applyAlignment="1">
      <alignment horizontal="center" vertical="center" wrapText="1"/>
    </xf>
    <xf numFmtId="2" fontId="103" fillId="27" borderId="1" xfId="247" applyNumberFormat="1" applyFont="1" applyFill="1" applyBorder="1" applyAlignment="1">
      <alignment horizontal="left" vertical="center" wrapText="1"/>
    </xf>
    <xf numFmtId="0" fontId="108" fillId="0" borderId="1" xfId="0" applyFont="1" applyFill="1" applyBorder="1" applyAlignment="1">
      <alignment horizontal="center" vertical="center" wrapText="1"/>
    </xf>
    <xf numFmtId="2" fontId="108" fillId="0" borderId="1" xfId="0" applyNumberFormat="1" applyFont="1" applyFill="1" applyBorder="1" applyAlignment="1" applyProtection="1">
      <alignment horizontal="right" vertical="center"/>
      <protection hidden="1"/>
    </xf>
    <xf numFmtId="2" fontId="108" fillId="0" borderId="1" xfId="0" applyNumberFormat="1" applyFont="1" applyFill="1" applyBorder="1" applyAlignment="1" applyProtection="1">
      <alignment horizontal="right" vertical="center" wrapText="1"/>
      <protection hidden="1"/>
    </xf>
    <xf numFmtId="0" fontId="110" fillId="0" borderId="1" xfId="0" applyFont="1" applyFill="1" applyBorder="1" applyAlignment="1">
      <alignment horizontal="left" vertical="center" wrapText="1"/>
    </xf>
    <xf numFmtId="2" fontId="110" fillId="0" borderId="1" xfId="0" applyNumberFormat="1" applyFont="1" applyFill="1" applyBorder="1" applyAlignment="1">
      <alignment horizontal="right" vertical="center"/>
    </xf>
    <xf numFmtId="43" fontId="110" fillId="0" borderId="1" xfId="253" applyFont="1" applyFill="1" applyBorder="1" applyAlignment="1">
      <alignment horizontal="right" vertical="center"/>
    </xf>
    <xf numFmtId="0" fontId="110" fillId="0" borderId="1" xfId="279" applyNumberFormat="1" applyFont="1" applyFill="1" applyBorder="1" applyAlignment="1">
      <alignment horizontal="left" vertical="center"/>
    </xf>
    <xf numFmtId="0" fontId="110" fillId="0" borderId="1" xfId="0" applyFont="1" applyFill="1" applyBorder="1" applyAlignment="1">
      <alignment vertical="center" wrapText="1"/>
    </xf>
    <xf numFmtId="0" fontId="108" fillId="0" borderId="1" xfId="0" applyFont="1" applyFill="1" applyBorder="1" applyAlignment="1">
      <alignment horizontal="left" vertical="center" wrapText="1"/>
    </xf>
    <xf numFmtId="2" fontId="108" fillId="0" borderId="1" xfId="0" applyNumberFormat="1" applyFont="1" applyFill="1" applyBorder="1" applyAlignment="1">
      <alignment horizontal="right" vertical="center"/>
    </xf>
    <xf numFmtId="166" fontId="110" fillId="0" borderId="1" xfId="279" applyNumberFormat="1" applyFont="1" applyFill="1" applyBorder="1" applyAlignment="1">
      <alignment horizontal="left" vertical="center" wrapText="1"/>
    </xf>
    <xf numFmtId="2" fontId="110" fillId="0" borderId="1" xfId="0" applyNumberFormat="1" applyFont="1" applyFill="1" applyBorder="1" applyAlignment="1">
      <alignment horizontal="left" vertical="center"/>
    </xf>
    <xf numFmtId="166" fontId="110" fillId="0" borderId="1" xfId="279" applyNumberFormat="1" applyFont="1" applyFill="1" applyBorder="1" applyAlignment="1">
      <alignment horizontal="center" vertical="center" wrapText="1"/>
    </xf>
    <xf numFmtId="0" fontId="108" fillId="0" borderId="1" xfId="0" applyFont="1" applyFill="1" applyBorder="1" applyAlignment="1">
      <alignment horizontal="right" vertical="center"/>
    </xf>
    <xf numFmtId="0" fontId="108" fillId="0" borderId="1" xfId="262" applyFont="1" applyFill="1" applyBorder="1" applyAlignment="1">
      <alignment horizontal="left" vertical="center" wrapText="1"/>
    </xf>
    <xf numFmtId="166" fontId="108" fillId="0" borderId="1" xfId="279" applyNumberFormat="1" applyFont="1" applyFill="1" applyBorder="1" applyAlignment="1">
      <alignment horizontal="left" vertical="center" wrapText="1"/>
    </xf>
    <xf numFmtId="0" fontId="110" fillId="0" borderId="1" xfId="153" applyNumberFormat="1" applyFont="1" applyFill="1" applyBorder="1" applyAlignment="1">
      <alignment horizontal="left" vertical="center"/>
    </xf>
    <xf numFmtId="0" fontId="110" fillId="0" borderId="1" xfId="266" applyNumberFormat="1" applyFont="1" applyFill="1" applyBorder="1" applyAlignment="1">
      <alignment horizontal="left" vertical="center"/>
    </xf>
    <xf numFmtId="0" fontId="110" fillId="0" borderId="1" xfId="266" applyNumberFormat="1" applyFont="1" applyFill="1" applyBorder="1" applyAlignment="1">
      <alignment horizontal="left" vertical="center" wrapText="1"/>
    </xf>
    <xf numFmtId="0" fontId="108" fillId="0" borderId="1" xfId="277" applyFont="1" applyFill="1" applyBorder="1" applyAlignment="1">
      <alignment horizontal="left" vertical="center" wrapText="1"/>
    </xf>
    <xf numFmtId="2" fontId="110" fillId="0" borderId="1" xfId="0" applyNumberFormat="1" applyFont="1" applyFill="1" applyBorder="1" applyAlignment="1">
      <alignment horizontal="right" vertical="center" wrapText="1"/>
    </xf>
    <xf numFmtId="2" fontId="110" fillId="0" borderId="1" xfId="277" applyNumberFormat="1" applyFont="1" applyFill="1" applyBorder="1" applyAlignment="1">
      <alignment horizontal="right" vertical="center" wrapText="1"/>
    </xf>
    <xf numFmtId="43" fontId="110" fillId="0" borderId="1" xfId="253" applyFont="1" applyFill="1" applyBorder="1" applyAlignment="1" applyProtection="1">
      <alignment horizontal="right" vertical="center"/>
      <protection hidden="1"/>
    </xf>
    <xf numFmtId="166" fontId="112" fillId="0" borderId="1" xfId="279" applyNumberFormat="1" applyFont="1" applyFill="1" applyBorder="1" applyAlignment="1">
      <alignment horizontal="left" vertical="center" wrapText="1"/>
    </xf>
    <xf numFmtId="0" fontId="110" fillId="0" borderId="1" xfId="0" applyFont="1" applyFill="1" applyBorder="1" applyAlignment="1" applyProtection="1">
      <alignment horizontal="left" vertical="center" wrapText="1"/>
      <protection hidden="1"/>
    </xf>
    <xf numFmtId="0" fontId="108" fillId="0" borderId="1" xfId="0" applyFont="1" applyFill="1" applyBorder="1" applyAlignment="1" applyProtection="1">
      <alignment horizontal="left" vertical="center" wrapText="1"/>
      <protection hidden="1"/>
    </xf>
    <xf numFmtId="212" fontId="110" fillId="0" borderId="1" xfId="279" applyNumberFormat="1" applyFont="1" applyFill="1" applyBorder="1" applyAlignment="1">
      <alignment horizontal="center" vertical="center" wrapText="1"/>
    </xf>
    <xf numFmtId="0" fontId="109" fillId="0" borderId="1" xfId="0" applyFont="1" applyFill="1" applyBorder="1" applyAlignment="1">
      <alignment vertical="center" wrapText="1"/>
    </xf>
    <xf numFmtId="2" fontId="110" fillId="0" borderId="1" xfId="280" applyNumberFormat="1" applyFont="1" applyFill="1" applyBorder="1" applyAlignment="1">
      <alignment horizontal="right" vertical="center" wrapText="1"/>
    </xf>
    <xf numFmtId="0" fontId="4" fillId="0" borderId="1" xfId="249" applyFont="1" applyFill="1" applyBorder="1" applyAlignment="1">
      <alignment horizontal="left" vertical="center"/>
    </xf>
    <xf numFmtId="212" fontId="4" fillId="0" borderId="1" xfId="249" applyNumberFormat="1" applyFont="1" applyFill="1" applyBorder="1" applyAlignment="1">
      <alignment horizontal="center" vertical="center"/>
    </xf>
    <xf numFmtId="0" fontId="101" fillId="0" borderId="1" xfId="249" applyFont="1" applyFill="1" applyBorder="1" applyAlignment="1">
      <alignment horizontal="left" vertical="center"/>
    </xf>
    <xf numFmtId="166" fontId="101" fillId="0" borderId="1" xfId="255" applyNumberFormat="1" applyFont="1" applyFill="1" applyBorder="1" applyAlignment="1">
      <alignment vertical="center" wrapText="1"/>
    </xf>
    <xf numFmtId="0" fontId="5" fillId="0" borderId="0" xfId="249" applyFont="1" applyFill="1" applyAlignment="1">
      <alignment horizontal="center" vertical="center" wrapText="1"/>
    </xf>
    <xf numFmtId="0" fontId="103" fillId="27" borderId="1" xfId="247" applyFont="1" applyFill="1" applyBorder="1" applyAlignment="1">
      <alignment horizontal="center" vertical="center" wrapText="1"/>
    </xf>
    <xf numFmtId="2" fontId="102" fillId="27" borderId="8" xfId="247" applyNumberFormat="1" applyFont="1" applyFill="1" applyBorder="1" applyAlignment="1">
      <alignment horizontal="center" vertical="center" wrapText="1"/>
    </xf>
    <xf numFmtId="166" fontId="102" fillId="27" borderId="25" xfId="247" applyNumberFormat="1" applyFont="1" applyFill="1" applyBorder="1" applyAlignment="1">
      <alignment horizontal="center" vertical="center" wrapText="1"/>
    </xf>
    <xf numFmtId="166" fontId="102" fillId="27" borderId="8" xfId="247" applyNumberFormat="1" applyFont="1" applyFill="1" applyBorder="1" applyAlignment="1">
      <alignment horizontal="center" vertical="center" wrapText="1"/>
    </xf>
    <xf numFmtId="0" fontId="4" fillId="0" borderId="1" xfId="250" applyFont="1" applyFill="1" applyBorder="1" applyAlignment="1">
      <alignment horizontal="center" vertical="center" wrapText="1"/>
    </xf>
    <xf numFmtId="0" fontId="103" fillId="27" borderId="25" xfId="266" applyFont="1" applyFill="1" applyBorder="1" applyAlignment="1">
      <alignment horizontal="center" vertical="center" wrapText="1"/>
    </xf>
    <xf numFmtId="0" fontId="103" fillId="0" borderId="1" xfId="0" applyFont="1" applyFill="1" applyBorder="1" applyAlignment="1">
      <alignment horizontal="center" vertical="center" wrapText="1"/>
    </xf>
    <xf numFmtId="212" fontId="113" fillId="0" borderId="0" xfId="249" applyNumberFormat="1" applyFont="1" applyFill="1" applyAlignment="1">
      <alignment horizontal="center" vertical="center"/>
    </xf>
    <xf numFmtId="0" fontId="113" fillId="0" borderId="0" xfId="0" applyFont="1" applyFill="1" applyAlignment="1">
      <alignment horizontal="left"/>
    </xf>
    <xf numFmtId="0" fontId="113" fillId="0" borderId="0" xfId="249" applyFont="1" applyFill="1" applyAlignment="1">
      <alignment horizontal="center" vertical="center"/>
    </xf>
    <xf numFmtId="166" fontId="102" fillId="0" borderId="1" xfId="266" applyNumberFormat="1" applyFont="1" applyFill="1" applyBorder="1" applyAlignment="1">
      <alignment horizontal="left" vertical="center" wrapText="1"/>
    </xf>
    <xf numFmtId="166" fontId="102" fillId="0" borderId="1" xfId="266" applyNumberFormat="1" applyFont="1" applyFill="1" applyBorder="1" applyAlignment="1">
      <alignment horizontal="center" vertical="center" wrapText="1"/>
    </xf>
    <xf numFmtId="2" fontId="103" fillId="0" borderId="1" xfId="266" applyNumberFormat="1" applyFont="1" applyFill="1" applyBorder="1" applyAlignment="1">
      <alignment horizontal="center" vertical="center" wrapText="1"/>
    </xf>
    <xf numFmtId="2" fontId="4" fillId="0" borderId="1" xfId="0" applyNumberFormat="1" applyFont="1" applyFill="1" applyBorder="1" applyAlignment="1">
      <alignment horizontal="right" vertical="center"/>
    </xf>
    <xf numFmtId="0" fontId="4" fillId="0" borderId="1" xfId="279" applyNumberFormat="1" applyFont="1" applyFill="1" applyBorder="1" applyAlignment="1">
      <alignment horizontal="left" vertical="center"/>
    </xf>
    <xf numFmtId="0" fontId="108" fillId="0" borderId="1" xfId="0" applyNumberFormat="1" applyFont="1" applyFill="1" applyBorder="1" applyAlignment="1">
      <alignment horizontal="center" vertical="center"/>
    </xf>
    <xf numFmtId="0" fontId="110"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10" fillId="0" borderId="1" xfId="0" applyFont="1" applyFill="1" applyBorder="1" applyAlignment="1">
      <alignment horizontal="center" vertical="center"/>
    </xf>
    <xf numFmtId="0" fontId="108" fillId="0" borderId="1" xfId="0" applyFont="1" applyFill="1" applyBorder="1" applyAlignment="1">
      <alignment horizontal="center" vertical="center"/>
    </xf>
    <xf numFmtId="166" fontId="103" fillId="0" borderId="1" xfId="266" applyNumberFormat="1" applyFont="1" applyFill="1" applyBorder="1" applyAlignment="1">
      <alignment horizontal="left" vertical="center" wrapText="1"/>
    </xf>
    <xf numFmtId="166" fontId="103" fillId="0" borderId="1" xfId="266" applyNumberFormat="1" applyFont="1" applyFill="1" applyBorder="1" applyAlignment="1">
      <alignment horizontal="center" vertical="center" wrapText="1"/>
    </xf>
    <xf numFmtId="0" fontId="103" fillId="0" borderId="1" xfId="266" applyFont="1" applyFill="1" applyBorder="1" applyAlignment="1">
      <alignment horizontal="center" vertical="center" wrapText="1"/>
    </xf>
    <xf numFmtId="2" fontId="103" fillId="0" borderId="1" xfId="266" applyNumberFormat="1" applyFont="1" applyFill="1" applyBorder="1" applyAlignment="1">
      <alignment horizontal="justify" vertical="center" wrapText="1"/>
    </xf>
    <xf numFmtId="49" fontId="102" fillId="0" borderId="1" xfId="266" applyNumberFormat="1" applyFont="1" applyFill="1" applyBorder="1" applyAlignment="1">
      <alignment horizontal="center" vertical="center" wrapText="1"/>
    </xf>
    <xf numFmtId="212" fontId="103" fillId="0" borderId="1" xfId="266" applyNumberFormat="1" applyFont="1" applyFill="1" applyBorder="1" applyAlignment="1">
      <alignment vertical="center" wrapText="1"/>
    </xf>
    <xf numFmtId="166" fontId="103" fillId="0" borderId="1" xfId="266" applyNumberFormat="1" applyFont="1" applyFill="1" applyBorder="1" applyAlignment="1">
      <alignment vertical="center" wrapText="1"/>
    </xf>
    <xf numFmtId="43" fontId="102" fillId="0" borderId="1" xfId="82" applyFont="1" applyFill="1" applyBorder="1" applyAlignment="1">
      <alignment vertical="center" wrapText="1"/>
    </xf>
    <xf numFmtId="43" fontId="102" fillId="0" borderId="1" xfId="82" applyFont="1" applyFill="1" applyBorder="1" applyAlignment="1">
      <alignment vertical="center"/>
    </xf>
    <xf numFmtId="43" fontId="103" fillId="0" borderId="1" xfId="82" applyFont="1" applyFill="1" applyBorder="1" applyAlignment="1">
      <alignment vertical="center" wrapText="1"/>
    </xf>
    <xf numFmtId="2" fontId="103" fillId="0" borderId="1" xfId="266" applyNumberFormat="1" applyFont="1" applyFill="1" applyBorder="1" applyAlignment="1">
      <alignment vertical="center" wrapText="1"/>
    </xf>
    <xf numFmtId="49" fontId="103" fillId="0" borderId="1" xfId="266" applyNumberFormat="1" applyFont="1" applyFill="1" applyBorder="1" applyAlignment="1">
      <alignment horizontal="center" wrapText="1"/>
    </xf>
    <xf numFmtId="0" fontId="103" fillId="0" borderId="1" xfId="247" applyFont="1" applyFill="1" applyBorder="1" applyAlignment="1">
      <alignment horizontal="center" vertical="center" wrapText="1"/>
    </xf>
    <xf numFmtId="166" fontId="102" fillId="0" borderId="1" xfId="247" applyNumberFormat="1" applyFont="1" applyBorder="1" applyAlignment="1">
      <alignment horizontal="center" vertical="center" wrapText="1"/>
    </xf>
    <xf numFmtId="49" fontId="102" fillId="0" borderId="1" xfId="247" applyNumberFormat="1" applyFont="1" applyBorder="1" applyAlignment="1">
      <alignment horizontal="center" vertical="center" wrapText="1"/>
    </xf>
    <xf numFmtId="0" fontId="103" fillId="0" borderId="1" xfId="248" applyNumberFormat="1" applyFont="1" applyFill="1" applyBorder="1" applyAlignment="1">
      <alignment horizontal="center" vertical="center" wrapText="1"/>
    </xf>
    <xf numFmtId="2" fontId="103" fillId="0" borderId="1" xfId="257" applyNumberFormat="1" applyFont="1" applyFill="1" applyBorder="1" applyAlignment="1">
      <alignment horizontal="left" vertical="center" wrapText="1"/>
    </xf>
    <xf numFmtId="166" fontId="102" fillId="0" borderId="1" xfId="250" applyNumberFormat="1" applyFont="1" applyFill="1" applyBorder="1" applyAlignment="1">
      <alignment horizontal="center" vertical="center" wrapText="1"/>
    </xf>
    <xf numFmtId="0" fontId="112" fillId="0" borderId="1" xfId="254" applyFont="1" applyFill="1" applyBorder="1" applyAlignment="1">
      <alignment horizontal="left" vertical="center" wrapText="1"/>
    </xf>
    <xf numFmtId="2" fontId="103" fillId="0" borderId="1" xfId="0" applyNumberFormat="1" applyFont="1" applyFill="1" applyBorder="1" applyAlignment="1">
      <alignment horizontal="center" vertical="center" wrapText="1"/>
    </xf>
    <xf numFmtId="166" fontId="112" fillId="0" borderId="1" xfId="250" applyNumberFormat="1" applyFont="1" applyFill="1" applyBorder="1" applyAlignment="1">
      <alignment horizontal="left" vertical="center" wrapText="1"/>
    </xf>
    <xf numFmtId="0" fontId="111" fillId="0" borderId="1" xfId="254" applyFont="1" applyFill="1" applyBorder="1" applyAlignment="1">
      <alignment horizontal="left" vertical="center" wrapText="1"/>
    </xf>
    <xf numFmtId="49" fontId="112" fillId="0" borderId="1" xfId="254" applyNumberFormat="1" applyFont="1" applyFill="1" applyBorder="1" applyAlignment="1">
      <alignment horizontal="left" vertical="center" wrapText="1"/>
    </xf>
    <xf numFmtId="4" fontId="102" fillId="0" borderId="1" xfId="255" applyNumberFormat="1" applyFont="1" applyFill="1" applyBorder="1" applyAlignment="1">
      <alignment horizontal="left" vertical="center" wrapText="1"/>
    </xf>
    <xf numFmtId="49" fontId="103" fillId="0" borderId="1" xfId="250" applyNumberFormat="1" applyFont="1" applyFill="1" applyBorder="1" applyAlignment="1">
      <alignment horizontal="center" vertical="center" wrapText="1"/>
    </xf>
    <xf numFmtId="0" fontId="111" fillId="0" borderId="1" xfId="258" applyFont="1" applyFill="1" applyBorder="1" applyAlignment="1">
      <alignment horizontal="left" vertical="center" wrapText="1"/>
    </xf>
    <xf numFmtId="166" fontId="111" fillId="0" borderId="1" xfId="250" applyNumberFormat="1" applyFont="1" applyFill="1" applyBorder="1" applyAlignment="1">
      <alignment horizontal="left" vertical="center" wrapText="1"/>
    </xf>
    <xf numFmtId="0" fontId="103" fillId="0" borderId="1" xfId="0" applyFont="1" applyFill="1" applyBorder="1" applyAlignment="1">
      <alignment horizontal="center" vertical="center"/>
    </xf>
    <xf numFmtId="0" fontId="103" fillId="0" borderId="7" xfId="0" applyFont="1" applyFill="1" applyBorder="1" applyAlignment="1">
      <alignment horizontal="left" vertical="center" wrapText="1"/>
    </xf>
    <xf numFmtId="166" fontId="103" fillId="0" borderId="1" xfId="255" applyNumberFormat="1" applyFont="1" applyFill="1" applyBorder="1" applyAlignment="1">
      <alignment horizontal="left" vertical="center" wrapText="1"/>
    </xf>
    <xf numFmtId="0" fontId="112" fillId="0" borderId="1" xfId="258" applyFont="1" applyFill="1" applyBorder="1" applyAlignment="1">
      <alignment horizontal="left" vertical="center" wrapText="1"/>
    </xf>
    <xf numFmtId="0" fontId="103" fillId="0" borderId="1" xfId="0" applyFont="1" applyFill="1" applyBorder="1" applyAlignment="1">
      <alignment horizontal="center"/>
    </xf>
    <xf numFmtId="0" fontId="103" fillId="0" borderId="1" xfId="254" applyFont="1" applyFill="1" applyBorder="1" applyAlignment="1">
      <alignment horizontal="left" vertical="center" wrapText="1"/>
    </xf>
    <xf numFmtId="0" fontId="102" fillId="0" borderId="1" xfId="254" applyFont="1" applyFill="1" applyBorder="1" applyAlignment="1">
      <alignment horizontal="left" vertical="center" wrapText="1"/>
    </xf>
    <xf numFmtId="212" fontId="102" fillId="0" borderId="1" xfId="0" applyNumberFormat="1" applyFont="1" applyFill="1" applyBorder="1" applyAlignment="1">
      <alignment vertical="center"/>
    </xf>
    <xf numFmtId="166" fontId="103" fillId="2" borderId="1" xfId="247" applyNumberFormat="1" applyFont="1" applyFill="1" applyBorder="1" applyAlignment="1">
      <alignment horizontal="center" vertical="center" wrapText="1"/>
    </xf>
    <xf numFmtId="0" fontId="103" fillId="0" borderId="1" xfId="0" applyFont="1" applyFill="1" applyBorder="1" applyAlignment="1">
      <alignment horizontal="left" vertical="center"/>
    </xf>
    <xf numFmtId="2" fontId="103" fillId="0" borderId="1" xfId="247" applyNumberFormat="1" applyFont="1" applyFill="1" applyBorder="1" applyAlignment="1">
      <alignment horizontal="center" vertical="center" wrapText="1"/>
    </xf>
    <xf numFmtId="0" fontId="114" fillId="0" borderId="0" xfId="247" applyFont="1" applyFill="1" applyAlignment="1">
      <alignment horizontal="left"/>
    </xf>
    <xf numFmtId="0" fontId="114" fillId="0" borderId="0" xfId="247" applyFont="1" applyFill="1"/>
    <xf numFmtId="212" fontId="103" fillId="0" borderId="1" xfId="0" applyNumberFormat="1" applyFont="1" applyFill="1" applyBorder="1" applyAlignment="1">
      <alignment horizontal="center" vertical="center"/>
    </xf>
    <xf numFmtId="212" fontId="102" fillId="0" borderId="1" xfId="0" applyNumberFormat="1" applyFont="1" applyFill="1" applyBorder="1" applyAlignment="1">
      <alignment horizontal="center" vertical="center"/>
    </xf>
    <xf numFmtId="212" fontId="103" fillId="0" borderId="1" xfId="254" applyNumberFormat="1" applyFont="1" applyFill="1" applyBorder="1" applyAlignment="1">
      <alignment horizontal="center" vertical="center" wrapText="1"/>
    </xf>
    <xf numFmtId="212" fontId="102" fillId="0" borderId="1" xfId="254" applyNumberFormat="1" applyFont="1" applyFill="1" applyBorder="1" applyAlignment="1">
      <alignment horizontal="center" vertical="center" wrapText="1"/>
    </xf>
    <xf numFmtId="0" fontId="102" fillId="0" borderId="1" xfId="254" applyFont="1" applyFill="1" applyBorder="1" applyAlignment="1">
      <alignment horizontal="center" vertical="center" wrapText="1"/>
    </xf>
    <xf numFmtId="0" fontId="103" fillId="0" borderId="1" xfId="260" applyFont="1" applyFill="1" applyBorder="1" applyAlignment="1">
      <alignment horizontal="center" vertical="center" wrapText="1"/>
    </xf>
    <xf numFmtId="0" fontId="99" fillId="0" borderId="1" xfId="260" applyFont="1" applyFill="1" applyBorder="1"/>
    <xf numFmtId="166" fontId="102" fillId="0" borderId="1" xfId="260" applyNumberFormat="1" applyFont="1" applyFill="1" applyBorder="1" applyAlignment="1">
      <alignment horizontal="center" vertical="center" wrapText="1"/>
    </xf>
    <xf numFmtId="49" fontId="102" fillId="0" borderId="1" xfId="260" applyNumberFormat="1" applyFont="1" applyFill="1" applyBorder="1" applyAlignment="1">
      <alignment horizontal="center" vertical="center" wrapText="1"/>
    </xf>
    <xf numFmtId="213" fontId="103" fillId="0" borderId="1" xfId="264" applyNumberFormat="1" applyFont="1" applyFill="1" applyBorder="1" applyAlignment="1">
      <alignment horizontal="center" vertical="center" wrapText="1"/>
    </xf>
    <xf numFmtId="2" fontId="103" fillId="0" borderId="1" xfId="0" applyNumberFormat="1" applyFont="1" applyFill="1" applyBorder="1" applyAlignment="1">
      <alignment vertical="center" wrapText="1"/>
    </xf>
    <xf numFmtId="166" fontId="102" fillId="0" borderId="1" xfId="264" applyNumberFormat="1" applyFont="1" applyFill="1" applyBorder="1" applyAlignment="1">
      <alignment horizontal="center" vertical="center" wrapText="1"/>
    </xf>
    <xf numFmtId="0" fontId="102" fillId="0" borderId="1" xfId="264" applyNumberFormat="1" applyFont="1" applyFill="1" applyBorder="1" applyAlignment="1">
      <alignment horizontal="center" vertical="center"/>
    </xf>
    <xf numFmtId="166" fontId="102" fillId="0" borderId="1" xfId="0" applyNumberFormat="1" applyFont="1" applyFill="1" applyBorder="1" applyAlignment="1">
      <alignment horizontal="left" vertical="center" wrapText="1"/>
    </xf>
    <xf numFmtId="212" fontId="102" fillId="0" borderId="1" xfId="266" applyNumberFormat="1" applyFont="1" applyFill="1" applyBorder="1" applyAlignment="1">
      <alignment vertical="center" wrapText="1"/>
    </xf>
    <xf numFmtId="212" fontId="102" fillId="0" borderId="1" xfId="264" applyNumberFormat="1" applyFont="1" applyFill="1" applyBorder="1" applyAlignment="1">
      <alignment vertical="center" wrapText="1"/>
    </xf>
    <xf numFmtId="0" fontId="102" fillId="0" borderId="1" xfId="264" applyNumberFormat="1" applyFont="1" applyFill="1" applyBorder="1" applyAlignment="1">
      <alignment horizontal="left" vertical="center" wrapText="1"/>
    </xf>
    <xf numFmtId="166" fontId="102" fillId="0" borderId="1" xfId="0" applyNumberFormat="1" applyFont="1" applyFill="1" applyBorder="1" applyAlignment="1">
      <alignment horizontal="left" vertical="top" wrapText="1"/>
    </xf>
    <xf numFmtId="2" fontId="102" fillId="0" borderId="1" xfId="0" applyNumberFormat="1" applyFont="1" applyFill="1" applyBorder="1" applyAlignment="1">
      <alignment vertical="center" wrapText="1"/>
    </xf>
    <xf numFmtId="166" fontId="103" fillId="0" borderId="1" xfId="264" applyNumberFormat="1" applyFont="1" applyFill="1" applyBorder="1" applyAlignment="1">
      <alignment horizontal="center" vertical="center" wrapText="1"/>
    </xf>
    <xf numFmtId="212" fontId="102" fillId="0" borderId="1" xfId="0" applyNumberFormat="1" applyFont="1" applyFill="1" applyBorder="1" applyAlignment="1">
      <alignment vertical="center" wrapText="1"/>
    </xf>
    <xf numFmtId="166" fontId="102" fillId="0" borderId="1" xfId="0" applyNumberFormat="1" applyFont="1" applyFill="1" applyBorder="1" applyAlignment="1">
      <alignment horizontal="center" vertical="center" wrapText="1"/>
    </xf>
    <xf numFmtId="166" fontId="102" fillId="0" borderId="1" xfId="0" applyNumberFormat="1" applyFont="1" applyFill="1" applyBorder="1" applyAlignment="1">
      <alignment vertical="center" wrapText="1"/>
    </xf>
    <xf numFmtId="4" fontId="102" fillId="0" borderId="1" xfId="0" applyNumberFormat="1" applyFont="1" applyFill="1" applyBorder="1" applyAlignment="1">
      <alignment vertical="center" wrapText="1"/>
    </xf>
    <xf numFmtId="0" fontId="102" fillId="0" borderId="1" xfId="264" applyFont="1" applyFill="1" applyBorder="1" applyAlignment="1">
      <alignment horizontal="left" vertical="center" wrapText="1"/>
    </xf>
    <xf numFmtId="0" fontId="102" fillId="0" borderId="1" xfId="257" applyFont="1" applyFill="1" applyBorder="1" applyAlignment="1">
      <alignment vertical="center" wrapText="1"/>
    </xf>
    <xf numFmtId="2" fontId="102" fillId="0" borderId="1" xfId="257" applyNumberFormat="1" applyFont="1" applyFill="1" applyBorder="1" applyAlignment="1">
      <alignment vertical="center" wrapText="1"/>
    </xf>
    <xf numFmtId="2" fontId="102" fillId="0" borderId="1" xfId="257" applyNumberFormat="1" applyFont="1" applyFill="1" applyBorder="1" applyAlignment="1">
      <alignment vertical="center"/>
    </xf>
    <xf numFmtId="0" fontId="103" fillId="0" borderId="1" xfId="264" applyNumberFormat="1" applyFont="1" applyFill="1" applyBorder="1" applyAlignment="1">
      <alignment horizontal="center" vertical="center" wrapText="1"/>
    </xf>
    <xf numFmtId="2" fontId="103" fillId="0" borderId="1" xfId="264" applyNumberFormat="1" applyFont="1" applyFill="1" applyBorder="1" applyAlignment="1">
      <alignment horizontal="center" vertical="center" wrapText="1"/>
    </xf>
    <xf numFmtId="0" fontId="103" fillId="27" borderId="1" xfId="0" applyFont="1" applyFill="1" applyBorder="1" applyAlignment="1">
      <alignment horizontal="center" vertical="center" wrapText="1"/>
    </xf>
    <xf numFmtId="166" fontId="102" fillId="27" borderId="1" xfId="266" applyNumberFormat="1" applyFont="1" applyFill="1" applyBorder="1" applyAlignment="1">
      <alignment horizontal="center" vertical="center" wrapText="1"/>
    </xf>
    <xf numFmtId="49" fontId="102" fillId="27" borderId="1" xfId="266" applyNumberFormat="1" applyFont="1" applyFill="1" applyBorder="1" applyAlignment="1">
      <alignment horizontal="center" vertical="center" wrapText="1"/>
    </xf>
    <xf numFmtId="166" fontId="103" fillId="27" borderId="1" xfId="266" applyNumberFormat="1" applyFont="1" applyFill="1" applyBorder="1" applyAlignment="1">
      <alignment horizontal="center" vertical="center" wrapText="1"/>
    </xf>
    <xf numFmtId="166" fontId="103" fillId="27" borderId="1" xfId="266" applyNumberFormat="1" applyFont="1" applyFill="1" applyBorder="1" applyAlignment="1">
      <alignment horizontal="left" vertical="center" wrapText="1"/>
    </xf>
    <xf numFmtId="49" fontId="103" fillId="27" borderId="1" xfId="266" applyNumberFormat="1" applyFont="1" applyFill="1" applyBorder="1" applyAlignment="1">
      <alignment horizontal="center" vertical="center" wrapText="1"/>
    </xf>
    <xf numFmtId="212" fontId="103" fillId="27" borderId="1" xfId="266" applyNumberFormat="1" applyFont="1" applyFill="1" applyBorder="1" applyAlignment="1">
      <alignment horizontal="center" vertical="center" wrapText="1"/>
    </xf>
    <xf numFmtId="166" fontId="102" fillId="27" borderId="1" xfId="266" applyNumberFormat="1" applyFont="1" applyFill="1" applyBorder="1" applyAlignment="1">
      <alignment horizontal="left" vertical="center" wrapText="1"/>
    </xf>
    <xf numFmtId="2" fontId="102" fillId="27" borderId="1" xfId="266" applyNumberFormat="1" applyFont="1" applyFill="1" applyBorder="1" applyAlignment="1">
      <alignment horizontal="center" vertical="center" wrapText="1"/>
    </xf>
    <xf numFmtId="212" fontId="102" fillId="27" borderId="1" xfId="266" applyNumberFormat="1" applyFont="1" applyFill="1" applyBorder="1" applyAlignment="1">
      <alignment horizontal="center" vertical="center" wrapText="1"/>
    </xf>
    <xf numFmtId="2" fontId="102" fillId="27" borderId="1" xfId="0" applyNumberFormat="1" applyFont="1" applyFill="1" applyBorder="1" applyAlignment="1">
      <alignment horizontal="center" vertical="center" wrapText="1"/>
    </xf>
    <xf numFmtId="0" fontId="101" fillId="27" borderId="1" xfId="0" applyFont="1" applyFill="1" applyBorder="1" applyAlignment="1">
      <alignment horizontal="center" vertical="center" wrapText="1"/>
    </xf>
    <xf numFmtId="212" fontId="101" fillId="27" borderId="1" xfId="0" applyNumberFormat="1" applyFont="1" applyFill="1" applyBorder="1" applyAlignment="1">
      <alignment horizontal="right" vertical="center" wrapText="1"/>
    </xf>
    <xf numFmtId="212" fontId="101" fillId="27" borderId="1" xfId="0" applyNumberFormat="1" applyFont="1" applyFill="1" applyBorder="1" applyAlignment="1">
      <alignment horizontal="center" vertical="center" wrapText="1"/>
    </xf>
    <xf numFmtId="212" fontId="101" fillId="27" borderId="1" xfId="266" applyNumberFormat="1" applyFont="1" applyFill="1" applyBorder="1" applyAlignment="1">
      <alignment horizontal="right" vertical="center" wrapText="1"/>
    </xf>
    <xf numFmtId="215" fontId="101" fillId="27" borderId="1" xfId="0" applyNumberFormat="1" applyFont="1" applyFill="1" applyBorder="1" applyAlignment="1">
      <alignment horizontal="right" vertical="center" wrapText="1"/>
    </xf>
    <xf numFmtId="0" fontId="101" fillId="27" borderId="1" xfId="0" applyFont="1" applyFill="1" applyBorder="1" applyAlignment="1">
      <alignment horizontal="left" vertical="center"/>
    </xf>
    <xf numFmtId="0" fontId="102" fillId="27" borderId="1" xfId="155" applyFont="1" applyFill="1" applyBorder="1" applyAlignment="1">
      <alignment horizontal="left" vertical="center" wrapText="1"/>
    </xf>
    <xf numFmtId="0" fontId="102" fillId="27" borderId="1" xfId="0" applyFont="1" applyFill="1" applyBorder="1" applyAlignment="1">
      <alignment horizontal="left" vertical="center"/>
    </xf>
    <xf numFmtId="212" fontId="102" fillId="27" borderId="1" xfId="0" applyNumberFormat="1" applyFont="1" applyFill="1" applyBorder="1" applyAlignment="1">
      <alignment horizontal="center" vertical="center" wrapText="1"/>
    </xf>
    <xf numFmtId="2" fontId="102" fillId="27" borderId="1" xfId="0" applyNumberFormat="1" applyFont="1" applyFill="1" applyBorder="1" applyAlignment="1">
      <alignment horizontal="left" vertical="center" wrapText="1"/>
    </xf>
    <xf numFmtId="212" fontId="103" fillId="27" borderId="1" xfId="0" applyNumberFormat="1" applyFont="1" applyFill="1" applyBorder="1" applyAlignment="1">
      <alignment horizontal="center" vertical="center" wrapText="1"/>
    </xf>
    <xf numFmtId="2" fontId="103" fillId="27" borderId="1" xfId="266" applyNumberFormat="1" applyFont="1" applyFill="1" applyBorder="1" applyAlignment="1">
      <alignment horizontal="center" vertical="center" wrapText="1"/>
    </xf>
    <xf numFmtId="2" fontId="103" fillId="27" borderId="1" xfId="266" applyNumberFormat="1" applyFont="1" applyFill="1" applyBorder="1" applyAlignment="1">
      <alignment horizontal="justify" vertical="center" wrapText="1"/>
    </xf>
    <xf numFmtId="43" fontId="102" fillId="0" borderId="1" xfId="78" applyFont="1" applyBorder="1" applyAlignment="1">
      <alignment horizontal="center" vertical="center" wrapText="1"/>
    </xf>
    <xf numFmtId="214" fontId="102" fillId="0" borderId="1" xfId="268" applyNumberFormat="1" applyFont="1" applyFill="1" applyBorder="1" applyAlignment="1">
      <alignment vertical="center" wrapText="1"/>
    </xf>
    <xf numFmtId="43" fontId="102" fillId="0" borderId="1" xfId="253" applyFont="1" applyBorder="1" applyAlignment="1">
      <alignment horizontal="center" vertical="center"/>
    </xf>
    <xf numFmtId="43" fontId="102" fillId="0" borderId="1" xfId="253" applyFont="1" applyBorder="1" applyAlignment="1">
      <alignment horizontal="left" vertical="center" wrapText="1"/>
    </xf>
    <xf numFmtId="2" fontId="102" fillId="0" borderId="1" xfId="270" applyNumberFormat="1" applyFont="1" applyFill="1" applyBorder="1" applyAlignment="1">
      <alignment horizontal="center" vertical="center" wrapText="1"/>
    </xf>
    <xf numFmtId="2" fontId="102" fillId="0" borderId="1" xfId="0" applyNumberFormat="1" applyFont="1" applyFill="1" applyBorder="1" applyAlignment="1">
      <alignment horizontal="center" vertical="center"/>
    </xf>
    <xf numFmtId="2" fontId="102" fillId="0" borderId="1" xfId="274" applyNumberFormat="1" applyFont="1" applyFill="1" applyBorder="1" applyAlignment="1">
      <alignment horizontal="center" vertical="center" wrapText="1"/>
    </xf>
    <xf numFmtId="2" fontId="102" fillId="0" borderId="1" xfId="272" applyNumberFormat="1" applyFont="1" applyFill="1" applyBorder="1" applyAlignment="1">
      <alignment horizontal="center" vertical="center" wrapText="1"/>
    </xf>
    <xf numFmtId="0" fontId="102" fillId="0" borderId="1" xfId="273" applyFont="1" applyFill="1" applyBorder="1" applyAlignment="1">
      <alignment horizontal="center" vertical="center" wrapText="1"/>
    </xf>
    <xf numFmtId="2" fontId="102" fillId="0" borderId="1" xfId="0" applyNumberFormat="1" applyFont="1" applyFill="1" applyBorder="1" applyAlignment="1">
      <alignment horizontal="center" vertical="center" wrapText="1"/>
    </xf>
    <xf numFmtId="4" fontId="102" fillId="0" borderId="1" xfId="255" applyNumberFormat="1" applyFont="1" applyFill="1" applyBorder="1" applyAlignment="1">
      <alignment horizontal="center" vertical="center" wrapText="1"/>
    </xf>
    <xf numFmtId="214" fontId="102" fillId="0" borderId="1" xfId="268" applyNumberFormat="1" applyFont="1" applyFill="1" applyBorder="1" applyAlignment="1">
      <alignment horizontal="center" vertical="center" wrapText="1"/>
    </xf>
    <xf numFmtId="0" fontId="102" fillId="0" borderId="1" xfId="271" applyFont="1" applyFill="1" applyBorder="1" applyAlignment="1">
      <alignment vertical="center" wrapText="1"/>
    </xf>
    <xf numFmtId="0" fontId="103" fillId="0" borderId="1" xfId="0" applyFont="1" applyFill="1" applyBorder="1" applyAlignment="1" applyProtection="1">
      <alignment vertical="center" wrapText="1"/>
      <protection hidden="1"/>
    </xf>
    <xf numFmtId="0" fontId="102" fillId="0" borderId="1" xfId="267" applyFont="1" applyBorder="1" applyAlignment="1">
      <alignment vertical="center" wrapText="1"/>
    </xf>
    <xf numFmtId="0" fontId="102" fillId="0" borderId="1" xfId="269" applyFont="1" applyBorder="1" applyAlignment="1">
      <alignment vertical="center" wrapText="1"/>
    </xf>
    <xf numFmtId="0" fontId="102" fillId="0" borderId="1" xfId="0" applyFont="1" applyBorder="1" applyAlignment="1">
      <alignment vertical="center" wrapText="1"/>
    </xf>
    <xf numFmtId="0" fontId="102" fillId="0" borderId="1" xfId="255" applyFont="1" applyFill="1" applyBorder="1" applyAlignment="1">
      <alignment vertical="center" wrapText="1"/>
    </xf>
    <xf numFmtId="212" fontId="87" fillId="0" borderId="1" xfId="250" applyNumberFormat="1" applyFont="1" applyFill="1" applyBorder="1" applyAlignment="1">
      <alignment horizontal="center" vertical="center"/>
    </xf>
    <xf numFmtId="212" fontId="87" fillId="0" borderId="1" xfId="250" applyNumberFormat="1" applyFont="1" applyFill="1" applyBorder="1" applyAlignment="1">
      <alignment horizontal="center" vertical="center" wrapText="1"/>
    </xf>
    <xf numFmtId="0" fontId="101" fillId="0" borderId="1" xfId="249" applyFont="1" applyFill="1" applyBorder="1" applyAlignment="1">
      <alignment horizontal="left" vertical="center" wrapText="1"/>
    </xf>
    <xf numFmtId="212" fontId="90" fillId="0" borderId="0" xfId="249" applyNumberFormat="1" applyFont="1" applyFill="1" applyAlignment="1">
      <alignment horizontal="center" vertical="center"/>
    </xf>
    <xf numFmtId="0" fontId="90" fillId="0" borderId="0" xfId="249" applyFont="1" applyFill="1" applyAlignment="1">
      <alignment vertical="center"/>
    </xf>
    <xf numFmtId="0" fontId="90" fillId="0" borderId="0" xfId="249" applyFont="1" applyFill="1" applyAlignment="1">
      <alignment horizontal="center" vertical="center" wrapText="1"/>
    </xf>
    <xf numFmtId="166" fontId="101" fillId="27" borderId="28" xfId="0" applyNumberFormat="1" applyFont="1" applyFill="1" applyBorder="1" applyAlignment="1">
      <alignment horizontal="center" vertical="center" wrapText="1"/>
    </xf>
    <xf numFmtId="166" fontId="106" fillId="27" borderId="28" xfId="0" applyNumberFormat="1" applyFont="1" applyFill="1" applyBorder="1" applyAlignment="1">
      <alignment horizontal="center" vertical="center" wrapText="1"/>
    </xf>
    <xf numFmtId="166" fontId="106" fillId="27" borderId="1" xfId="0" applyNumberFormat="1" applyFont="1" applyFill="1" applyBorder="1" applyAlignment="1">
      <alignment vertical="center" wrapText="1"/>
    </xf>
    <xf numFmtId="212" fontId="106" fillId="0" borderId="1" xfId="249" applyNumberFormat="1" applyFont="1" applyFill="1" applyBorder="1" applyAlignment="1">
      <alignment horizontal="center" vertical="center"/>
    </xf>
    <xf numFmtId="4" fontId="106" fillId="27" borderId="8" xfId="277" applyNumberFormat="1" applyFont="1" applyFill="1" applyBorder="1" applyAlignment="1">
      <alignment horizontal="left" vertical="center" wrapText="1"/>
    </xf>
    <xf numFmtId="0" fontId="113" fillId="0" borderId="0" xfId="249" applyFont="1" applyFill="1" applyAlignment="1">
      <alignment vertical="center"/>
    </xf>
    <xf numFmtId="0" fontId="113" fillId="0" borderId="0" xfId="249" applyFont="1" applyFill="1" applyAlignment="1">
      <alignment horizontal="center" vertical="center" wrapText="1"/>
    </xf>
    <xf numFmtId="0" fontId="91" fillId="27" borderId="0" xfId="247" applyFont="1" applyFill="1" applyBorder="1" applyAlignment="1">
      <alignment horizontal="center" vertical="center" wrapText="1"/>
    </xf>
    <xf numFmtId="0" fontId="93" fillId="27" borderId="0" xfId="247" applyFont="1" applyFill="1" applyAlignment="1">
      <alignment horizontal="center" vertical="center" wrapText="1"/>
    </xf>
    <xf numFmtId="49" fontId="4" fillId="27" borderId="1" xfId="247" applyNumberFormat="1" applyFont="1" applyFill="1" applyBorder="1" applyAlignment="1">
      <alignment horizontal="center" vertical="center"/>
    </xf>
    <xf numFmtId="0" fontId="4" fillId="27" borderId="1" xfId="247" applyFont="1" applyFill="1" applyBorder="1" applyAlignment="1">
      <alignment horizontal="center" vertical="center" wrapText="1"/>
    </xf>
    <xf numFmtId="0" fontId="107" fillId="28" borderId="1" xfId="247" applyFont="1" applyFill="1" applyBorder="1" applyAlignment="1">
      <alignment horizontal="center" vertical="center" wrapText="1"/>
    </xf>
    <xf numFmtId="0" fontId="91" fillId="0" borderId="0" xfId="247" applyFont="1" applyFill="1" applyBorder="1" applyAlignment="1">
      <alignment horizontal="center" vertical="center" wrapText="1"/>
    </xf>
    <xf numFmtId="0" fontId="93" fillId="0" borderId="0" xfId="247" applyFont="1" applyAlignment="1">
      <alignment horizontal="center" vertical="center" wrapText="1"/>
    </xf>
    <xf numFmtId="49" fontId="103" fillId="0" borderId="25" xfId="247" applyNumberFormat="1" applyFont="1" applyFill="1" applyBorder="1" applyAlignment="1">
      <alignment horizontal="center" vertical="center"/>
    </xf>
    <xf numFmtId="49" fontId="103" fillId="0" borderId="26" xfId="247" applyNumberFormat="1" applyFont="1" applyFill="1" applyBorder="1" applyAlignment="1">
      <alignment horizontal="center" vertical="center"/>
    </xf>
    <xf numFmtId="49" fontId="103" fillId="0" borderId="8" xfId="247" applyNumberFormat="1" applyFont="1" applyFill="1" applyBorder="1" applyAlignment="1">
      <alignment horizontal="center" vertical="center"/>
    </xf>
    <xf numFmtId="0" fontId="103" fillId="0" borderId="25" xfId="247" applyFont="1" applyFill="1" applyBorder="1" applyAlignment="1">
      <alignment horizontal="center" vertical="center" wrapText="1"/>
    </xf>
    <xf numFmtId="0" fontId="103" fillId="0" borderId="26" xfId="247" applyFont="1" applyFill="1" applyBorder="1" applyAlignment="1">
      <alignment horizontal="center" vertical="center" wrapText="1"/>
    </xf>
    <xf numFmtId="0" fontId="103" fillId="0" borderId="8" xfId="247" applyFont="1" applyFill="1" applyBorder="1" applyAlignment="1">
      <alignment horizontal="center" vertical="center" wrapText="1"/>
    </xf>
    <xf numFmtId="0" fontId="103" fillId="0" borderId="2" xfId="247" applyFont="1" applyFill="1" applyBorder="1" applyAlignment="1">
      <alignment horizontal="center" vertical="center" wrapText="1"/>
    </xf>
    <xf numFmtId="0" fontId="103" fillId="0" borderId="3" xfId="247" applyFont="1" applyFill="1" applyBorder="1" applyAlignment="1">
      <alignment horizontal="center" vertical="center" wrapText="1"/>
    </xf>
    <xf numFmtId="0" fontId="103" fillId="0" borderId="27" xfId="247" applyFont="1" applyFill="1" applyBorder="1" applyAlignment="1">
      <alignment horizontal="center" vertical="center" wrapText="1"/>
    </xf>
    <xf numFmtId="0" fontId="87" fillId="0" borderId="1" xfId="249" applyFont="1" applyFill="1" applyBorder="1" applyAlignment="1">
      <alignment horizontal="center" vertical="center"/>
    </xf>
    <xf numFmtId="0" fontId="5" fillId="0" borderId="0" xfId="0" applyFont="1" applyFill="1" applyAlignment="1">
      <alignment horizontal="center"/>
    </xf>
    <xf numFmtId="0" fontId="5" fillId="0" borderId="0" xfId="249" applyFont="1" applyFill="1" applyAlignment="1">
      <alignment horizontal="center" vertical="center" wrapText="1"/>
    </xf>
    <xf numFmtId="49" fontId="87" fillId="0" borderId="1" xfId="250" applyNumberFormat="1" applyFont="1" applyFill="1" applyBorder="1" applyAlignment="1">
      <alignment horizontal="center" vertical="center" wrapText="1"/>
    </xf>
    <xf numFmtId="0" fontId="87" fillId="0" borderId="1" xfId="250" applyFont="1" applyFill="1" applyBorder="1" applyAlignment="1">
      <alignment horizontal="center" vertical="center" wrapText="1"/>
    </xf>
    <xf numFmtId="2" fontId="87" fillId="0" borderId="1" xfId="250" applyNumberFormat="1" applyFont="1" applyFill="1" applyBorder="1" applyAlignment="1">
      <alignment horizontal="center" vertical="center" wrapText="1"/>
    </xf>
    <xf numFmtId="0" fontId="98" fillId="27" borderId="0" xfId="247" applyFont="1" applyFill="1" applyBorder="1" applyAlignment="1">
      <alignment horizontal="center" vertical="center" wrapText="1"/>
    </xf>
    <xf numFmtId="0" fontId="100" fillId="27" borderId="0" xfId="247" applyFont="1" applyFill="1" applyAlignment="1">
      <alignment horizontal="center" vertical="center" wrapText="1"/>
    </xf>
    <xf numFmtId="49" fontId="103" fillId="27" borderId="1" xfId="247" applyNumberFormat="1" applyFont="1" applyFill="1" applyBorder="1" applyAlignment="1">
      <alignment horizontal="center" vertical="center"/>
    </xf>
    <xf numFmtId="0" fontId="103" fillId="27" borderId="1" xfId="247" applyFont="1" applyFill="1" applyBorder="1" applyAlignment="1">
      <alignment horizontal="center" vertical="center" wrapText="1"/>
    </xf>
    <xf numFmtId="0" fontId="95" fillId="0" borderId="0" xfId="26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hidden="1"/>
    </xf>
    <xf numFmtId="0" fontId="4" fillId="0" borderId="1" xfId="250" applyFont="1" applyFill="1" applyBorder="1" applyAlignment="1">
      <alignment horizontal="center" vertical="center" wrapText="1"/>
    </xf>
    <xf numFmtId="49" fontId="4" fillId="27" borderId="1" xfId="250" applyNumberFormat="1" applyFont="1" applyFill="1" applyBorder="1" applyAlignment="1">
      <alignment horizontal="center" vertical="center" wrapText="1"/>
    </xf>
    <xf numFmtId="0" fontId="4" fillId="27" borderId="1" xfId="250" applyFont="1" applyFill="1" applyBorder="1" applyAlignment="1">
      <alignment horizontal="center" vertical="center" wrapText="1"/>
    </xf>
    <xf numFmtId="212" fontId="4" fillId="0" borderId="1" xfId="249" applyNumberFormat="1" applyFont="1" applyFill="1" applyBorder="1" applyAlignment="1">
      <alignment horizontal="center" vertical="center" wrapText="1"/>
    </xf>
    <xf numFmtId="0" fontId="4" fillId="0" borderId="1" xfId="249" applyFont="1" applyFill="1" applyBorder="1" applyAlignment="1">
      <alignment horizontal="center" vertical="center" wrapText="1"/>
    </xf>
    <xf numFmtId="0" fontId="5" fillId="0" borderId="1" xfId="249" applyFont="1" applyFill="1" applyBorder="1" applyAlignment="1">
      <alignment horizontal="center" vertical="center"/>
    </xf>
    <xf numFmtId="0" fontId="95" fillId="0" borderId="0" xfId="0" applyFont="1" applyFill="1" applyBorder="1" applyAlignment="1">
      <alignment horizontal="center" vertical="center" wrapText="1"/>
    </xf>
    <xf numFmtId="49" fontId="108" fillId="0" borderId="25" xfId="0" applyNumberFormat="1" applyFont="1" applyFill="1" applyBorder="1" applyAlignment="1">
      <alignment horizontal="center" vertical="center"/>
    </xf>
    <xf numFmtId="49" fontId="108" fillId="0" borderId="8" xfId="0" applyNumberFormat="1" applyFont="1" applyFill="1" applyBorder="1" applyAlignment="1">
      <alignment horizontal="center" vertical="center"/>
    </xf>
    <xf numFmtId="0" fontId="108" fillId="0" borderId="1" xfId="0" applyFont="1" applyFill="1" applyBorder="1" applyAlignment="1">
      <alignment horizontal="center" vertical="center" wrapText="1"/>
    </xf>
    <xf numFmtId="0" fontId="108" fillId="0" borderId="25" xfId="0" applyFont="1" applyFill="1" applyBorder="1" applyAlignment="1">
      <alignment horizontal="center" vertical="center" wrapText="1"/>
    </xf>
    <xf numFmtId="0" fontId="108" fillId="0" borderId="8" xfId="0" applyFont="1" applyFill="1" applyBorder="1" applyAlignment="1">
      <alignment horizontal="center" vertical="center" wrapText="1"/>
    </xf>
    <xf numFmtId="0" fontId="91" fillId="0" borderId="0" xfId="260" applyFont="1" applyFill="1" applyBorder="1" applyAlignment="1">
      <alignment horizontal="center" vertical="center" wrapText="1"/>
    </xf>
    <xf numFmtId="0" fontId="93" fillId="0" borderId="0" xfId="260" applyFont="1" applyAlignment="1">
      <alignment horizontal="center" vertical="center" wrapText="1"/>
    </xf>
    <xf numFmtId="49" fontId="103" fillId="0" borderId="1" xfId="260" applyNumberFormat="1" applyFont="1" applyFill="1" applyBorder="1" applyAlignment="1">
      <alignment horizontal="center" vertical="center"/>
    </xf>
    <xf numFmtId="0" fontId="103" fillId="0" borderId="1" xfId="260" applyFont="1" applyFill="1" applyBorder="1" applyAlignment="1">
      <alignment horizontal="center" vertical="center" wrapText="1"/>
    </xf>
    <xf numFmtId="0" fontId="98" fillId="27" borderId="0" xfId="266" applyFont="1" applyFill="1" applyBorder="1" applyAlignment="1">
      <alignment horizontal="center" vertical="center" wrapText="1"/>
    </xf>
    <xf numFmtId="0" fontId="100" fillId="27" borderId="0" xfId="266" applyFont="1" applyFill="1" applyAlignment="1">
      <alignment horizontal="center" vertical="center" wrapText="1"/>
    </xf>
    <xf numFmtId="49" fontId="103" fillId="27" borderId="25" xfId="266" applyNumberFormat="1" applyFont="1" applyFill="1" applyBorder="1" applyAlignment="1">
      <alignment horizontal="center" vertical="center"/>
    </xf>
    <xf numFmtId="49" fontId="103" fillId="27" borderId="26" xfId="266" applyNumberFormat="1" applyFont="1" applyFill="1" applyBorder="1" applyAlignment="1">
      <alignment horizontal="center" vertical="center"/>
    </xf>
    <xf numFmtId="0" fontId="103" fillId="27" borderId="25" xfId="266" applyFont="1" applyFill="1" applyBorder="1" applyAlignment="1">
      <alignment horizontal="center" vertical="center" wrapText="1"/>
    </xf>
    <xf numFmtId="0" fontId="103" fillId="27" borderId="26" xfId="266" applyFont="1" applyFill="1" applyBorder="1" applyAlignment="1">
      <alignment horizontal="center" vertical="center" wrapText="1"/>
    </xf>
    <xf numFmtId="0" fontId="103" fillId="27" borderId="2" xfId="266" applyFont="1" applyFill="1" applyBorder="1" applyAlignment="1">
      <alignment horizontal="center" vertical="center" wrapText="1"/>
    </xf>
    <xf numFmtId="0" fontId="103" fillId="27" borderId="3" xfId="266" applyFont="1" applyFill="1" applyBorder="1" applyAlignment="1">
      <alignment horizontal="center" vertical="center" wrapText="1"/>
    </xf>
    <xf numFmtId="0" fontId="103" fillId="0" borderId="1" xfId="0" applyFont="1" applyFill="1" applyBorder="1" applyAlignment="1">
      <alignment horizontal="center" vertical="center" wrapText="1"/>
    </xf>
    <xf numFmtId="0" fontId="95" fillId="0" borderId="0" xfId="266" applyFont="1" applyFill="1" applyBorder="1" applyAlignment="1">
      <alignment horizontal="center" vertical="center" wrapText="1"/>
    </xf>
    <xf numFmtId="0" fontId="91" fillId="0" borderId="0" xfId="266" applyFont="1" applyFill="1" applyBorder="1" applyAlignment="1">
      <alignment horizontal="center" vertical="center" wrapText="1"/>
    </xf>
    <xf numFmtId="0" fontId="105" fillId="0" borderId="0" xfId="266" applyFont="1" applyFill="1" applyAlignment="1">
      <alignment horizontal="center" vertical="center" wrapText="1"/>
    </xf>
    <xf numFmtId="49" fontId="86" fillId="0" borderId="1" xfId="266" applyNumberFormat="1" applyFont="1" applyFill="1" applyBorder="1" applyAlignment="1">
      <alignment horizontal="center" vertical="center"/>
    </xf>
    <xf numFmtId="0" fontId="86" fillId="0" borderId="1" xfId="266" applyFont="1" applyFill="1" applyBorder="1" applyAlignment="1">
      <alignment horizontal="left" vertical="center" wrapText="1"/>
    </xf>
    <xf numFmtId="0" fontId="86" fillId="0" borderId="1" xfId="266" applyFont="1" applyFill="1" applyBorder="1" applyAlignment="1">
      <alignment horizontal="center" vertical="center" wrapText="1"/>
    </xf>
    <xf numFmtId="0" fontId="93" fillId="0" borderId="0" xfId="266" applyFont="1" applyAlignment="1">
      <alignment horizontal="center" vertical="center" wrapText="1"/>
    </xf>
    <xf numFmtId="49" fontId="103" fillId="0" borderId="25" xfId="266" applyNumberFormat="1" applyFont="1" applyFill="1" applyBorder="1" applyAlignment="1">
      <alignment horizontal="center" vertical="center"/>
    </xf>
    <xf numFmtId="49" fontId="103" fillId="0" borderId="26" xfId="266" applyNumberFormat="1" applyFont="1" applyFill="1" applyBorder="1" applyAlignment="1">
      <alignment horizontal="center" vertical="center"/>
    </xf>
    <xf numFmtId="49" fontId="103" fillId="0" borderId="8" xfId="266" applyNumberFormat="1" applyFont="1" applyFill="1" applyBorder="1" applyAlignment="1">
      <alignment horizontal="center" vertical="center"/>
    </xf>
    <xf numFmtId="0" fontId="103" fillId="0" borderId="25" xfId="266" applyFont="1" applyFill="1" applyBorder="1" applyAlignment="1">
      <alignment horizontal="center" vertical="center" wrapText="1"/>
    </xf>
    <xf numFmtId="0" fontId="103" fillId="0" borderId="8" xfId="266" applyFont="1" applyFill="1" applyBorder="1" applyAlignment="1">
      <alignment horizontal="center" vertical="center" wrapText="1"/>
    </xf>
    <xf numFmtId="0" fontId="103" fillId="0" borderId="2" xfId="266" applyFont="1" applyFill="1" applyBorder="1" applyAlignment="1">
      <alignment horizontal="center" vertical="center" wrapText="1"/>
    </xf>
    <xf numFmtId="0" fontId="103" fillId="0" borderId="3" xfId="266" applyFont="1" applyFill="1" applyBorder="1" applyAlignment="1">
      <alignment horizontal="center" vertical="center" wrapText="1"/>
    </xf>
    <xf numFmtId="0" fontId="103" fillId="0" borderId="27" xfId="266" applyFont="1" applyFill="1" applyBorder="1" applyAlignment="1">
      <alignment horizontal="center" vertical="center" wrapText="1"/>
    </xf>
    <xf numFmtId="0" fontId="103" fillId="0" borderId="26" xfId="266" applyFont="1" applyFill="1" applyBorder="1" applyAlignment="1">
      <alignment horizontal="center" vertical="center" wrapText="1"/>
    </xf>
  </cellXfs>
  <cellStyles count="281">
    <cellStyle name="          _x000d__x000a_shell=progman.exe_x000d__x000a_m" xfId="1"/>
    <cellStyle name="%" xfId="2"/>
    <cellStyle name="??" xfId="3"/>
    <cellStyle name="?? [0.00]_ Att. 1- Cover" xfId="4"/>
    <cellStyle name="?? [0]" xfId="5"/>
    <cellStyle name="???? [0.00]_PRODUCT DETAIL Q1" xfId="6"/>
    <cellStyle name="????_PRODUCT DETAIL Q1" xfId="7"/>
    <cellStyle name="???[0]_?? DI" xfId="8"/>
    <cellStyle name="???_?? DI" xfId="9"/>
    <cellStyle name="??[0]_BRE" xfId="10"/>
    <cellStyle name="??_ Att. 1- Cover" xfId="11"/>
    <cellStyle name="•W€_STDFOR" xfId="12"/>
    <cellStyle name="W_STDFOR" xfId="222"/>
    <cellStyle name="1" xfId="13"/>
    <cellStyle name="¹éºÐÀ²_±âÅ¸" xfId="14"/>
    <cellStyle name="2" xfId="15"/>
    <cellStyle name="20% - Nhấn1" xfId="16"/>
    <cellStyle name="20% - Nhấn2" xfId="17"/>
    <cellStyle name="20% - Nhấn3" xfId="18"/>
    <cellStyle name="20% - Nhấn4" xfId="19"/>
    <cellStyle name="20% - Nhấn5" xfId="20"/>
    <cellStyle name="20% - Nhấn6" xfId="21"/>
    <cellStyle name="3" xfId="22"/>
    <cellStyle name="4" xfId="23"/>
    <cellStyle name="40% - Nhấn1" xfId="24"/>
    <cellStyle name="40% - Nhấn2" xfId="25"/>
    <cellStyle name="40% - Nhấn3" xfId="26"/>
    <cellStyle name="40% - Nhấn4" xfId="27"/>
    <cellStyle name="40% - Nhấn5" xfId="28"/>
    <cellStyle name="40% - Nhấn6" xfId="29"/>
    <cellStyle name="52" xfId="30"/>
    <cellStyle name="6" xfId="31"/>
    <cellStyle name="6_Bieu KHSDD 2015  - vu quang 1" xfId="32"/>
    <cellStyle name="6_Book1" xfId="33"/>
    <cellStyle name="6_Book1_Bieu KHSDD 2015  - vu quang 1" xfId="34"/>
    <cellStyle name="6_Book1_Copy of Bieu KHSDD 2015  - vu quang" xfId="35"/>
    <cellStyle name="6_Copy of Bieu KHSDD 2015  - vu quang" xfId="36"/>
    <cellStyle name="60% - Nhấn1" xfId="37"/>
    <cellStyle name="60% - Nhấn2" xfId="38"/>
    <cellStyle name="60% - Nhấn3" xfId="39"/>
    <cellStyle name="60% - Nhấn4" xfId="40"/>
    <cellStyle name="60% - Nhấn5" xfId="41"/>
    <cellStyle name="60% - Nhấn6" xfId="42"/>
    <cellStyle name="a" xfId="43"/>
    <cellStyle name="ÅëÈ­ [0]_¿ì¹°Åë" xfId="44"/>
    <cellStyle name="AeE­ [0]_INQUIRY ¿µ¾÷AßAø " xfId="45"/>
    <cellStyle name="ÅëÈ­ [0]_Sheet1" xfId="46"/>
    <cellStyle name="ÅëÈ­_¿ì¹°Åë" xfId="47"/>
    <cellStyle name="AeE­_INQUIRY ¿?¾÷AßAø " xfId="48"/>
    <cellStyle name="ÅëÈ­_Sheet1" xfId="49"/>
    <cellStyle name="ÄÞ¸¶ [0]_¿ì¹°Åë" xfId="50"/>
    <cellStyle name="AÞ¸¶ [0]_INQUIRY ¿?¾÷AßAø " xfId="51"/>
    <cellStyle name="ÄÞ¸¶ [0]_L601CPT" xfId="52"/>
    <cellStyle name="ÄÞ¸¶_¿ì¹°Åë" xfId="53"/>
    <cellStyle name="AÞ¸¶_INQUIRY ¿?¾÷AßAø " xfId="54"/>
    <cellStyle name="ÄÞ¸¶_L601CPT" xfId="55"/>
    <cellStyle name="C?AØ_¿?¾÷CoE² " xfId="56"/>
    <cellStyle name="Ç¥ÁØ_#2(M17)_1" xfId="57"/>
    <cellStyle name="C￥AØ_¿μ¾÷CoE² " xfId="58"/>
    <cellStyle name="Ç¥ÁØ_±³°¢¼ö·®" xfId="59"/>
    <cellStyle name="Calc Currency (0)" xfId="60"/>
    <cellStyle name="category" xfId="61"/>
    <cellStyle name="CC1" xfId="62"/>
    <cellStyle name="CC2" xfId="63"/>
    <cellStyle name="chchuyen" xfId="64"/>
    <cellStyle name="chu" xfId="65"/>
    <cellStyle name="CHUONG" xfId="66"/>
    <cellStyle name="Comma" xfId="253" builtinId="3"/>
    <cellStyle name="Comma [0] 2" xfId="67"/>
    <cellStyle name="Comma [0] 3" xfId="68"/>
    <cellStyle name="Comma [0] 4" xfId="69"/>
    <cellStyle name="Comma [0] 5" xfId="70"/>
    <cellStyle name="Comma 10" xfId="71"/>
    <cellStyle name="Comma 2" xfId="72"/>
    <cellStyle name="Comma 2 2" xfId="73"/>
    <cellStyle name="Comma 2 3" xfId="268"/>
    <cellStyle name="Comma 3" xfId="74"/>
    <cellStyle name="Comma 4" xfId="75"/>
    <cellStyle name="Comma 5" xfId="76"/>
    <cellStyle name="Comma 6" xfId="77"/>
    <cellStyle name="Comma 7" xfId="78"/>
    <cellStyle name="Comma 7 2" xfId="79"/>
    <cellStyle name="Comma 7 3" xfId="80"/>
    <cellStyle name="Comma 8" xfId="81"/>
    <cellStyle name="Comma 9" xfId="82"/>
    <cellStyle name="comma zerodec" xfId="83"/>
    <cellStyle name="Comma0" xfId="84"/>
    <cellStyle name="CT1" xfId="85"/>
    <cellStyle name="CT2" xfId="86"/>
    <cellStyle name="CT4" xfId="87"/>
    <cellStyle name="CT5" xfId="88"/>
    <cellStyle name="ct7" xfId="89"/>
    <cellStyle name="ct8" xfId="90"/>
    <cellStyle name="cth1" xfId="91"/>
    <cellStyle name="Cthuc" xfId="92"/>
    <cellStyle name="Cthuc1" xfId="93"/>
    <cellStyle name="cuong" xfId="94"/>
    <cellStyle name="Currency0" xfId="95"/>
    <cellStyle name="Currency1" xfId="96"/>
    <cellStyle name="d" xfId="97"/>
    <cellStyle name="d%" xfId="98"/>
    <cellStyle name="D1" xfId="99"/>
    <cellStyle name="Date" xfId="100"/>
    <cellStyle name="Đầu ra" xfId="101"/>
    <cellStyle name="Đầu vào" xfId="102"/>
    <cellStyle name="Đề mục 1" xfId="103"/>
    <cellStyle name="Đề mục 2" xfId="104"/>
    <cellStyle name="Đề mục 3" xfId="105"/>
    <cellStyle name="Đề mục 4" xfId="106"/>
    <cellStyle name="Dezimal [0]_UXO VII" xfId="107"/>
    <cellStyle name="Dezimal_UXO VII" xfId="108"/>
    <cellStyle name="Dollar (zero dec)" xfId="109"/>
    <cellStyle name="e" xfId="110"/>
    <cellStyle name="f" xfId="111"/>
    <cellStyle name="Fixed" xfId="112"/>
    <cellStyle name="Ghi chú" xfId="113"/>
    <cellStyle name="Grey" xfId="114"/>
    <cellStyle name="ha" xfId="115"/>
    <cellStyle name="hang" xfId="116"/>
    <cellStyle name="HEADER" xfId="117"/>
    <cellStyle name="Header1" xfId="118"/>
    <cellStyle name="Header2" xfId="119"/>
    <cellStyle name="Heading1" xfId="120"/>
    <cellStyle name="Heading2" xfId="121"/>
    <cellStyle name="Input [yellow]" xfId="122"/>
    <cellStyle name="Kiểm tra Ô" xfId="123"/>
    <cellStyle name="luc" xfId="124"/>
    <cellStyle name="luc2" xfId="125"/>
    <cellStyle name="Millares [0]_Well Timing" xfId="126"/>
    <cellStyle name="Millares_Well Timing" xfId="127"/>
    <cellStyle name="Model" xfId="128"/>
    <cellStyle name="moi" xfId="129"/>
    <cellStyle name="Moneda [0]_Well Timing" xfId="130"/>
    <cellStyle name="Moneda_Well Timing" xfId="131"/>
    <cellStyle name="Monétaire [0]_TARIFFS DB" xfId="132"/>
    <cellStyle name="Monétaire_TARIFFS DB" xfId="133"/>
    <cellStyle name="n" xfId="134"/>
    <cellStyle name="n1" xfId="135"/>
    <cellStyle name="New Times Roman" xfId="136"/>
    <cellStyle name="Nhấn1" xfId="137"/>
    <cellStyle name="Nhấn2" xfId="138"/>
    <cellStyle name="Nhấn3" xfId="139"/>
    <cellStyle name="Nhấn4" xfId="140"/>
    <cellStyle name="Nhấn5" xfId="141"/>
    <cellStyle name="Nhấn6" xfId="142"/>
    <cellStyle name="No" xfId="143"/>
    <cellStyle name="no dec" xfId="144"/>
    <cellStyle name="No_Bieu KHSDD 2015  - vu quang 1" xfId="145"/>
    <cellStyle name="ÑONVÒ" xfId="146"/>
    <cellStyle name="Normal" xfId="0" builtinId="0"/>
    <cellStyle name="Normal - Style1" xfId="147"/>
    <cellStyle name="Normal 10" xfId="148"/>
    <cellStyle name="Normal 10 2" xfId="256"/>
    <cellStyle name="Normal 11" xfId="247"/>
    <cellStyle name="Normal 11 2" xfId="266"/>
    <cellStyle name="Normal 11 3" xfId="279"/>
    <cellStyle name="Normal 11 4" xfId="260"/>
    <cellStyle name="Normal 11_Kem theo T) trinh (Bo sung)KH 6th2018 (1)" xfId="280"/>
    <cellStyle name="Normal 12" xfId="248"/>
    <cellStyle name="Normal 14" xfId="263"/>
    <cellStyle name="Normal 14 2" xfId="276"/>
    <cellStyle name="Normal 14 3" xfId="264"/>
    <cellStyle name="Normal 14 3 2" xfId="265"/>
    <cellStyle name="Normal 19" xfId="254"/>
    <cellStyle name="Normal 2" xfId="149"/>
    <cellStyle name="Normal 2 10 3" xfId="277"/>
    <cellStyle name="Normal 2 2" xfId="150"/>
    <cellStyle name="Normal 2 2 2" xfId="250"/>
    <cellStyle name="Normal 2 2 2 10 2" xfId="261"/>
    <cellStyle name="Normal 2 2 2 2" xfId="249"/>
    <cellStyle name="Normal 2 2 3" xfId="255"/>
    <cellStyle name="Normal 2 2_BIEU 01 - THĐ KY ANH 2019" xfId="278"/>
    <cellStyle name="Normal 2 3" xfId="151"/>
    <cellStyle name="Normal 2 3 2 2" xfId="275"/>
    <cellStyle name="Normal 2_Bieu KHSDD 2015  - vu quang 1" xfId="152"/>
    <cellStyle name="Normal 21" xfId="267"/>
    <cellStyle name="Normal 22" xfId="269"/>
    <cellStyle name="Normal 26" xfId="270"/>
    <cellStyle name="Normal 263" xfId="258"/>
    <cellStyle name="Normal 275" xfId="271"/>
    <cellStyle name="Normal 276" xfId="273"/>
    <cellStyle name="Normal 277" xfId="274"/>
    <cellStyle name="Normal 278" xfId="272"/>
    <cellStyle name="Normal 3" xfId="153"/>
    <cellStyle name="Normal 34" xfId="251"/>
    <cellStyle name="Normal 36" xfId="252"/>
    <cellStyle name="Normal 4" xfId="154"/>
    <cellStyle name="Normal 5" xfId="155"/>
    <cellStyle name="Normal 5 2" xfId="156"/>
    <cellStyle name="Normal 6" xfId="157"/>
    <cellStyle name="Normal 6 2" xfId="158"/>
    <cellStyle name="Normal 7" xfId="159"/>
    <cellStyle name="Normal 7 2" xfId="160"/>
    <cellStyle name="Normal 7 3" xfId="161"/>
    <cellStyle name="Normal 7_Bieu KHSDD 2015  - vu quang 1" xfId="162"/>
    <cellStyle name="Normal 8" xfId="163"/>
    <cellStyle name="Normal 8 2" xfId="164"/>
    <cellStyle name="Normal 9" xfId="165"/>
    <cellStyle name="Normal_Mau Bieu KH câp huyen(Anh) 12_11" xfId="262"/>
    <cellStyle name="Normal_Sheet1 3" xfId="257"/>
    <cellStyle name="Normal_Sheet1_2" xfId="259"/>
    <cellStyle name="Ô Được nối kết" xfId="166"/>
    <cellStyle name="Œ…‹æØ‚è [0.00]_laroux" xfId="167"/>
    <cellStyle name="Œ…‹æØ‚è_laroux" xfId="168"/>
    <cellStyle name="oft Excel]_x000d__x000a_Comment=The open=/f lines load custom functions into the Paste Function list._x000d__x000a_Maximized=2_x000d__x000a_Basics=1_x000d__x000a_A" xfId="169"/>
    <cellStyle name="oft Excel]_x000d__x000a_Comment=The open=/f lines load custom functions into the Paste Function list._x000d__x000a_Maximized=3_x000d__x000a_Basics=1_x000d__x000a_A" xfId="170"/>
    <cellStyle name="omma [0]_Mktg Prog" xfId="171"/>
    <cellStyle name="ormal_Sheet1_1" xfId="172"/>
    <cellStyle name="Percent [2]" xfId="173"/>
    <cellStyle name="Percent 2" xfId="174"/>
    <cellStyle name="s]_x000d__x000a_spooler=yes_x000d__x000a_load=_x000d__x000a_Beep=yes_x000d__x000a_NullPort=None_x000d__x000a_BorderWidth=3_x000d__x000a_CursorBlinkRate=1200_x000d__x000a_DoubleClickSpeed=452_x000d__x000a_Programs=co" xfId="175"/>
    <cellStyle name="Siêu nối kết_ÿÿÿÿÿ" xfId="176"/>
    <cellStyle name="Style 1" xfId="177"/>
    <cellStyle name="style_1" xfId="178"/>
    <cellStyle name="subhead" xfId="179"/>
    <cellStyle name="T" xfId="180"/>
    <cellStyle name="T_10BDpnn" xfId="181"/>
    <cellStyle name="T_BieuQH Tay Nguyen (co DakNong)" xfId="182"/>
    <cellStyle name="T_Book1" xfId="183"/>
    <cellStyle name="T_Book1_1" xfId="184"/>
    <cellStyle name="T_Book1_1_Book1" xfId="185"/>
    <cellStyle name="T_Book1_1_Danh muc du kien cac cong trinh" xfId="186"/>
    <cellStyle name="T_Book1_2" xfId="187"/>
    <cellStyle name="T_Book1_Book1" xfId="188"/>
    <cellStyle name="T_Book1_Book1_1" xfId="189"/>
    <cellStyle name="T_Book1_Danh muc du kien cac cong trinh" xfId="190"/>
    <cellStyle name="T_CN TT DT LUONG T5" xfId="191"/>
    <cellStyle name="T_CN TT DT LUONG T5_Bieu KHSDD 2015  - vu quang 1" xfId="192"/>
    <cellStyle name="T_CN TT DT LUONG T5_Copy of Bieu KHSDD 2015  - vu quang" xfId="193"/>
    <cellStyle name="T_Danh muc du kien cac cong trinh" xfId="194"/>
    <cellStyle name="T_gủi địa phương in 2.3.06" xfId="195"/>
    <cellStyle name="T_gủi địa phương in 2.3.06_Bieu KHSDD 2015  - vu quang 1" xfId="196"/>
    <cellStyle name="T_gủi địa phương in 2.3.06_Copy of Bieu KHSDD 2015  - vu quang" xfId="197"/>
    <cellStyle name="T_Luong MNTD" xfId="198"/>
    <cellStyle name="T_Lương t4,5" xfId="199"/>
    <cellStyle name="T_QH cac cong trinh Phi NN" xfId="200"/>
    <cellStyle name="T_SO KE TOAN 2005 + Chi tiet" xfId="201"/>
    <cellStyle name="T_sosanh gui tinh 21-2cuc" xfId="202"/>
    <cellStyle name="tde" xfId="203"/>
    <cellStyle name="th" xfId="204"/>
    <cellStyle name="þ_x001d_ð·_x000c_æþ'_x000d_ßþU_x0001_Ø_x0005_ü_x0014__x0007__x0001__x0001_" xfId="205"/>
    <cellStyle name="þ_x001d_ðÇ%Uý—&amp;Hý9_x0008_Ÿ s_x000a__x0007__x0001__x0001_" xfId="206"/>
    <cellStyle name="Tiêu đề" xfId="207"/>
    <cellStyle name="Tieu_de_2" xfId="208"/>
    <cellStyle name="Tính toán" xfId="209"/>
    <cellStyle name="Tổng" xfId="210"/>
    <cellStyle name="Tốt" xfId="211"/>
    <cellStyle name="Trung tính" xfId="212"/>
    <cellStyle name="Văn bản Cảnh báo" xfId="213"/>
    <cellStyle name="Văn bản Giải thích" xfId="214"/>
    <cellStyle name="VANG1" xfId="215"/>
    <cellStyle name="viet" xfId="216"/>
    <cellStyle name="viet2" xfId="217"/>
    <cellStyle name="vnhead1" xfId="218"/>
    <cellStyle name="vnhead3" xfId="219"/>
    <cellStyle name="vntxt1" xfId="220"/>
    <cellStyle name="vntxt2" xfId="221"/>
    <cellStyle name="Währung [0]_UXO VII" xfId="223"/>
    <cellStyle name="Währung_UXO VII" xfId="224"/>
    <cellStyle name="Xấu" xfId="225"/>
    <cellStyle name="xuan" xfId="226"/>
    <cellStyle name=" [0.00]_ Att. 1- Cover" xfId="244"/>
    <cellStyle name="_ Att. 1- Cover" xfId="245"/>
    <cellStyle name="?_ Att. 1- Cover" xfId="246"/>
    <cellStyle name="똿뗦먛귟 [0.00]_PRODUCT DETAIL Q1" xfId="227"/>
    <cellStyle name="똿뗦먛귟_PRODUCT DETAIL Q1" xfId="228"/>
    <cellStyle name="믅됞 [0.00]_PRODUCT DETAIL Q1" xfId="229"/>
    <cellStyle name="믅됞_PRODUCT DETAIL Q1" xfId="230"/>
    <cellStyle name="백분율_95" xfId="231"/>
    <cellStyle name="뷭?_BOOKSHIP" xfId="232"/>
    <cellStyle name="콤마 [0]_ 비목별 월별기술 " xfId="236"/>
    <cellStyle name="콤마_ 비목별 월별기술 " xfId="237"/>
    <cellStyle name="통화 [0]_1202" xfId="238"/>
    <cellStyle name="통화_1202" xfId="239"/>
    <cellStyle name="표준_(정보부문)월별인원계획" xfId="240"/>
    <cellStyle name="一般_00Q3902REV.1" xfId="233"/>
    <cellStyle name="千分位[0]_00Q3902REV.1" xfId="234"/>
    <cellStyle name="千分位_00Q3902REV.1" xfId="235"/>
    <cellStyle name="貨幣 [0]_00Q3902REV.1" xfId="241"/>
    <cellStyle name="貨幣[0]_BRE" xfId="242"/>
    <cellStyle name="貨幣_00Q3902REV.1" xfId="243"/>
  </cellStyles>
  <dxfs count="11">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abSelected="1" workbookViewId="0">
      <selection activeCell="U12" sqref="U12"/>
    </sheetView>
  </sheetViews>
  <sheetFormatPr defaultColWidth="7.6640625" defaultRowHeight="15.75"/>
  <cols>
    <col min="1" max="1" width="3.44140625" style="1" customWidth="1"/>
    <col min="2" max="2" width="43" style="38" customWidth="1"/>
    <col min="3" max="3" width="9" style="39" customWidth="1"/>
    <col min="4" max="4" width="6.21875" style="9" customWidth="1"/>
    <col min="5" max="5" width="9.33203125" style="1" customWidth="1"/>
    <col min="6" max="7" width="5.5546875" style="1" customWidth="1"/>
    <col min="8" max="8" width="5" style="1" customWidth="1"/>
    <col min="9" max="9" width="6.5546875" style="1" customWidth="1"/>
    <col min="10" max="10" width="4.6640625" style="1" hidden="1" customWidth="1"/>
    <col min="11" max="14" width="4" style="1" hidden="1" customWidth="1"/>
    <col min="15" max="15" width="4.33203125" style="1" hidden="1" customWidth="1"/>
    <col min="16" max="16" width="4" style="9" hidden="1" customWidth="1"/>
    <col min="17" max="17" width="8.109375" style="1" hidden="1" customWidth="1"/>
    <col min="18" max="18" width="19.44140625" style="40" customWidth="1"/>
    <col min="19" max="16384" width="7.6640625" style="1"/>
  </cols>
  <sheetData>
    <row r="1" spans="1:18" ht="45.75" customHeight="1">
      <c r="A1" s="385" t="s">
        <v>763</v>
      </c>
      <c r="B1" s="386"/>
      <c r="C1" s="386"/>
      <c r="D1" s="386"/>
      <c r="E1" s="386"/>
      <c r="F1" s="386"/>
      <c r="G1" s="386"/>
      <c r="H1" s="386"/>
      <c r="I1" s="386"/>
      <c r="J1" s="386"/>
      <c r="K1" s="386"/>
      <c r="L1" s="386"/>
      <c r="M1" s="386"/>
      <c r="N1" s="386"/>
      <c r="O1" s="386"/>
      <c r="P1" s="386"/>
      <c r="Q1" s="386"/>
      <c r="R1" s="386"/>
    </row>
    <row r="2" spans="1:18" ht="15.75" customHeight="1">
      <c r="A2" s="387" t="s">
        <v>0</v>
      </c>
      <c r="B2" s="388" t="s">
        <v>93</v>
      </c>
      <c r="C2" s="388" t="s">
        <v>94</v>
      </c>
      <c r="D2" s="388" t="s">
        <v>95</v>
      </c>
      <c r="E2" s="388" t="s">
        <v>96</v>
      </c>
      <c r="F2" s="388"/>
      <c r="G2" s="388"/>
      <c r="H2" s="388"/>
      <c r="I2" s="388"/>
      <c r="J2" s="389" t="s">
        <v>97</v>
      </c>
      <c r="K2" s="389"/>
      <c r="L2" s="389"/>
      <c r="M2" s="389"/>
      <c r="N2" s="389"/>
      <c r="O2" s="389"/>
      <c r="P2" s="389"/>
      <c r="Q2" s="389"/>
      <c r="R2" s="388" t="s">
        <v>17</v>
      </c>
    </row>
    <row r="3" spans="1:18">
      <c r="A3" s="387"/>
      <c r="B3" s="388"/>
      <c r="C3" s="388"/>
      <c r="D3" s="388"/>
      <c r="E3" s="388" t="s">
        <v>98</v>
      </c>
      <c r="F3" s="388" t="s">
        <v>99</v>
      </c>
      <c r="G3" s="388"/>
      <c r="H3" s="388"/>
      <c r="I3" s="388"/>
      <c r="J3" s="389" t="s">
        <v>4</v>
      </c>
      <c r="K3" s="389" t="s">
        <v>13</v>
      </c>
      <c r="L3" s="389" t="s">
        <v>5</v>
      </c>
      <c r="M3" s="389" t="s">
        <v>6</v>
      </c>
      <c r="N3" s="389" t="s">
        <v>7</v>
      </c>
      <c r="O3" s="389" t="s">
        <v>10</v>
      </c>
      <c r="P3" s="389" t="s">
        <v>100</v>
      </c>
      <c r="Q3" s="389" t="s">
        <v>18</v>
      </c>
      <c r="R3" s="388"/>
    </row>
    <row r="4" spans="1:18" ht="117.75" customHeight="1">
      <c r="A4" s="387"/>
      <c r="B4" s="388"/>
      <c r="C4" s="388"/>
      <c r="D4" s="388"/>
      <c r="E4" s="388"/>
      <c r="F4" s="148" t="s">
        <v>1</v>
      </c>
      <c r="G4" s="148" t="s">
        <v>2</v>
      </c>
      <c r="H4" s="148" t="s">
        <v>101</v>
      </c>
      <c r="I4" s="148" t="s">
        <v>102</v>
      </c>
      <c r="J4" s="389"/>
      <c r="K4" s="389"/>
      <c r="L4" s="389"/>
      <c r="M4" s="389"/>
      <c r="N4" s="389"/>
      <c r="O4" s="389"/>
      <c r="P4" s="389"/>
      <c r="Q4" s="389"/>
      <c r="R4" s="388"/>
    </row>
    <row r="5" spans="1:18">
      <c r="A5" s="149">
        <v>-1</v>
      </c>
      <c r="B5" s="149">
        <v>-2</v>
      </c>
      <c r="C5" s="150" t="s">
        <v>103</v>
      </c>
      <c r="D5" s="150" t="s">
        <v>14</v>
      </c>
      <c r="E5" s="150" t="s">
        <v>104</v>
      </c>
      <c r="F5" s="149">
        <v>-6</v>
      </c>
      <c r="G5" s="149">
        <v>-7</v>
      </c>
      <c r="H5" s="149">
        <v>-8</v>
      </c>
      <c r="I5" s="149">
        <v>-9</v>
      </c>
      <c r="J5" s="151"/>
      <c r="K5" s="151"/>
      <c r="L5" s="151"/>
      <c r="M5" s="151"/>
      <c r="N5" s="151"/>
      <c r="O5" s="151"/>
      <c r="P5" s="151"/>
      <c r="Q5" s="151"/>
      <c r="R5" s="149">
        <v>-10</v>
      </c>
    </row>
    <row r="6" spans="1:18">
      <c r="A6" s="156" t="s">
        <v>19</v>
      </c>
      <c r="B6" s="152" t="s">
        <v>105</v>
      </c>
      <c r="C6" s="153" t="s">
        <v>750</v>
      </c>
      <c r="D6" s="153"/>
      <c r="E6" s="153" t="s">
        <v>750</v>
      </c>
      <c r="F6" s="153" t="s">
        <v>126</v>
      </c>
      <c r="G6" s="153"/>
      <c r="H6" s="153"/>
      <c r="I6" s="153" t="s">
        <v>751</v>
      </c>
      <c r="J6" s="151"/>
      <c r="K6" s="151"/>
      <c r="L6" s="151"/>
      <c r="M6" s="151"/>
      <c r="N6" s="151"/>
      <c r="O6" s="151"/>
      <c r="P6" s="151"/>
      <c r="Q6" s="151"/>
      <c r="R6" s="149"/>
    </row>
    <row r="7" spans="1:18" ht="30">
      <c r="A7" s="157">
        <v>1</v>
      </c>
      <c r="B7" s="144" t="s">
        <v>106</v>
      </c>
      <c r="C7" s="150" t="s">
        <v>127</v>
      </c>
      <c r="D7" s="150"/>
      <c r="E7" s="153" t="s">
        <v>127</v>
      </c>
      <c r="F7" s="158">
        <v>0.02</v>
      </c>
      <c r="G7" s="158"/>
      <c r="H7" s="159"/>
      <c r="I7" s="158">
        <v>0.03</v>
      </c>
      <c r="J7" s="160"/>
      <c r="K7" s="160"/>
      <c r="L7" s="160"/>
      <c r="M7" s="160"/>
      <c r="N7" s="160"/>
      <c r="O7" s="160">
        <v>0.02</v>
      </c>
      <c r="P7" s="160">
        <v>0.01</v>
      </c>
      <c r="Q7" s="160"/>
      <c r="R7" s="149" t="s">
        <v>107</v>
      </c>
    </row>
    <row r="8" spans="1:18" ht="30">
      <c r="A8" s="149">
        <v>2</v>
      </c>
      <c r="B8" s="161" t="s">
        <v>114</v>
      </c>
      <c r="C8" s="158">
        <f>SUM(D8:E8)</f>
        <v>0.2</v>
      </c>
      <c r="D8" s="158"/>
      <c r="E8" s="158">
        <v>0.2</v>
      </c>
      <c r="F8" s="158">
        <v>0.2</v>
      </c>
      <c r="G8" s="158"/>
      <c r="H8" s="158"/>
      <c r="I8" s="158"/>
      <c r="J8" s="160"/>
      <c r="K8" s="160"/>
      <c r="L8" s="160"/>
      <c r="M8" s="160"/>
      <c r="N8" s="160"/>
      <c r="O8" s="160"/>
      <c r="P8" s="160"/>
      <c r="Q8" s="160"/>
      <c r="R8" s="149" t="s">
        <v>115</v>
      </c>
    </row>
    <row r="9" spans="1:18">
      <c r="A9" s="156" t="s">
        <v>23</v>
      </c>
      <c r="B9" s="152" t="s">
        <v>12</v>
      </c>
      <c r="C9" s="154">
        <f>SUM(D9:E9)</f>
        <v>0.16999999999999998</v>
      </c>
      <c r="D9" s="154"/>
      <c r="E9" s="154">
        <f>SUM(F9:I9)</f>
        <v>0.16999999999999998</v>
      </c>
      <c r="F9" s="154">
        <v>0.08</v>
      </c>
      <c r="G9" s="154"/>
      <c r="H9" s="154"/>
      <c r="I9" s="154">
        <v>0.09</v>
      </c>
      <c r="J9" s="151"/>
      <c r="K9" s="151"/>
      <c r="L9" s="151"/>
      <c r="M9" s="151"/>
      <c r="N9" s="151"/>
      <c r="O9" s="151"/>
      <c r="P9" s="151"/>
      <c r="Q9" s="151"/>
      <c r="R9" s="149"/>
    </row>
    <row r="10" spans="1:18">
      <c r="A10" s="149">
        <v>1</v>
      </c>
      <c r="B10" s="161" t="s">
        <v>108</v>
      </c>
      <c r="C10" s="158">
        <f>SUM(D10:E10)</f>
        <v>0.16999999999999998</v>
      </c>
      <c r="D10" s="158"/>
      <c r="E10" s="158">
        <f>SUM(F10:I10)</f>
        <v>0.16999999999999998</v>
      </c>
      <c r="F10" s="158">
        <v>0.08</v>
      </c>
      <c r="G10" s="158"/>
      <c r="H10" s="158"/>
      <c r="I10" s="158">
        <v>0.09</v>
      </c>
      <c r="J10" s="160">
        <v>0.04</v>
      </c>
      <c r="K10" s="160"/>
      <c r="L10" s="160"/>
      <c r="M10" s="160"/>
      <c r="N10" s="160"/>
      <c r="O10" s="160">
        <v>0.01</v>
      </c>
      <c r="P10" s="160"/>
      <c r="Q10" s="160">
        <v>0.04</v>
      </c>
      <c r="R10" s="149" t="s">
        <v>109</v>
      </c>
    </row>
    <row r="11" spans="1:18">
      <c r="A11" s="156" t="s">
        <v>27</v>
      </c>
      <c r="B11" s="162" t="s">
        <v>110</v>
      </c>
      <c r="C11" s="154">
        <f>C12</f>
        <v>6.6</v>
      </c>
      <c r="D11" s="154">
        <f t="shared" ref="D11:I11" si="0">D12</f>
        <v>6</v>
      </c>
      <c r="E11" s="154">
        <f t="shared" si="0"/>
        <v>0.6</v>
      </c>
      <c r="F11" s="154"/>
      <c r="G11" s="154"/>
      <c r="H11" s="154"/>
      <c r="I11" s="154">
        <f t="shared" si="0"/>
        <v>0.6</v>
      </c>
      <c r="J11" s="160"/>
      <c r="K11" s="160"/>
      <c r="L11" s="160"/>
      <c r="M11" s="160"/>
      <c r="N11" s="160"/>
      <c r="O11" s="160"/>
      <c r="P11" s="160"/>
      <c r="Q11" s="160"/>
      <c r="R11" s="149"/>
    </row>
    <row r="12" spans="1:18" ht="71.25">
      <c r="A12" s="157">
        <v>1</v>
      </c>
      <c r="B12" s="69" t="s">
        <v>111</v>
      </c>
      <c r="C12" s="158">
        <f>SUM(D12:E12)</f>
        <v>6.6</v>
      </c>
      <c r="D12" s="163">
        <v>6</v>
      </c>
      <c r="E12" s="158">
        <v>0.6</v>
      </c>
      <c r="F12" s="158"/>
      <c r="G12" s="158"/>
      <c r="H12" s="158"/>
      <c r="I12" s="158">
        <v>0.6</v>
      </c>
      <c r="J12" s="164" t="s">
        <v>112</v>
      </c>
      <c r="K12" s="160"/>
      <c r="L12" s="165"/>
      <c r="M12" s="160"/>
      <c r="N12" s="160"/>
      <c r="O12" s="160"/>
      <c r="P12" s="160"/>
      <c r="Q12" s="160"/>
      <c r="R12" s="158" t="s">
        <v>113</v>
      </c>
    </row>
    <row r="13" spans="1:18">
      <c r="A13" s="166" t="s">
        <v>33</v>
      </c>
      <c r="B13" s="167" t="s">
        <v>11</v>
      </c>
      <c r="C13" s="154">
        <f>SUM(C14:C17)</f>
        <v>0.1</v>
      </c>
      <c r="D13" s="154">
        <f t="shared" ref="D13:I13" si="1">SUM(D14:D17)</f>
        <v>0</v>
      </c>
      <c r="E13" s="154">
        <f t="shared" si="1"/>
        <v>0.1</v>
      </c>
      <c r="F13" s="154">
        <f t="shared" si="1"/>
        <v>0.08</v>
      </c>
      <c r="G13" s="154">
        <f t="shared" si="1"/>
        <v>0</v>
      </c>
      <c r="H13" s="154">
        <f t="shared" si="1"/>
        <v>0</v>
      </c>
      <c r="I13" s="154">
        <f t="shared" si="1"/>
        <v>0.02</v>
      </c>
      <c r="J13" s="168"/>
      <c r="K13" s="168"/>
      <c r="L13" s="168"/>
      <c r="M13" s="168"/>
      <c r="N13" s="168"/>
      <c r="O13" s="168"/>
      <c r="P13" s="168"/>
      <c r="Q13" s="168"/>
      <c r="R13" s="155"/>
    </row>
    <row r="14" spans="1:18">
      <c r="A14" s="149">
        <v>1</v>
      </c>
      <c r="B14" s="169" t="s">
        <v>116</v>
      </c>
      <c r="C14" s="158">
        <v>0.01</v>
      </c>
      <c r="D14" s="158"/>
      <c r="E14" s="158">
        <v>0.01</v>
      </c>
      <c r="F14" s="158"/>
      <c r="G14" s="158"/>
      <c r="H14" s="158"/>
      <c r="I14" s="158">
        <v>0.01</v>
      </c>
      <c r="J14" s="160"/>
      <c r="K14" s="160">
        <v>0.01</v>
      </c>
      <c r="L14" s="160"/>
      <c r="M14" s="160"/>
      <c r="N14" s="160"/>
      <c r="O14" s="160"/>
      <c r="P14" s="160"/>
      <c r="Q14" s="160"/>
      <c r="R14" s="149" t="s">
        <v>117</v>
      </c>
    </row>
    <row r="15" spans="1:18">
      <c r="A15" s="149">
        <v>2</v>
      </c>
      <c r="B15" s="161" t="s">
        <v>118</v>
      </c>
      <c r="C15" s="158">
        <v>0.01</v>
      </c>
      <c r="D15" s="158"/>
      <c r="E15" s="158">
        <v>0.01</v>
      </c>
      <c r="F15" s="158"/>
      <c r="G15" s="158"/>
      <c r="H15" s="158"/>
      <c r="I15" s="158">
        <v>0.01</v>
      </c>
      <c r="J15" s="160"/>
      <c r="K15" s="160">
        <v>0.01</v>
      </c>
      <c r="L15" s="160"/>
      <c r="M15" s="160"/>
      <c r="N15" s="160"/>
      <c r="O15" s="160"/>
      <c r="P15" s="160"/>
      <c r="Q15" s="160"/>
      <c r="R15" s="149" t="s">
        <v>119</v>
      </c>
    </row>
    <row r="16" spans="1:18">
      <c r="A16" s="149">
        <v>3</v>
      </c>
      <c r="B16" s="161" t="s">
        <v>120</v>
      </c>
      <c r="C16" s="158">
        <v>0.05</v>
      </c>
      <c r="D16" s="158"/>
      <c r="E16" s="158">
        <v>0.05</v>
      </c>
      <c r="F16" s="158">
        <v>0.05</v>
      </c>
      <c r="G16" s="158"/>
      <c r="H16" s="158"/>
      <c r="I16" s="158"/>
      <c r="J16" s="160"/>
      <c r="K16" s="160"/>
      <c r="L16" s="160"/>
      <c r="M16" s="160"/>
      <c r="N16" s="160"/>
      <c r="O16" s="160"/>
      <c r="P16" s="160"/>
      <c r="Q16" s="160"/>
      <c r="R16" s="149" t="s">
        <v>121</v>
      </c>
    </row>
    <row r="17" spans="1:18">
      <c r="A17" s="149">
        <v>4</v>
      </c>
      <c r="B17" s="161" t="s">
        <v>122</v>
      </c>
      <c r="C17" s="158">
        <v>0.03</v>
      </c>
      <c r="D17" s="158"/>
      <c r="E17" s="158">
        <v>0.03</v>
      </c>
      <c r="F17" s="158">
        <v>0.03</v>
      </c>
      <c r="G17" s="158"/>
      <c r="H17" s="158"/>
      <c r="I17" s="158"/>
      <c r="J17" s="160"/>
      <c r="K17" s="160"/>
      <c r="L17" s="160"/>
      <c r="M17" s="160"/>
      <c r="N17" s="160"/>
      <c r="O17" s="160"/>
      <c r="P17" s="160"/>
      <c r="Q17" s="160"/>
      <c r="R17" s="149" t="s">
        <v>121</v>
      </c>
    </row>
    <row r="18" spans="1:18">
      <c r="A18" s="166" t="s">
        <v>37</v>
      </c>
      <c r="B18" s="167" t="s">
        <v>9</v>
      </c>
      <c r="C18" s="154">
        <f>C19</f>
        <v>0.06</v>
      </c>
      <c r="D18" s="154"/>
      <c r="E18" s="154">
        <f>E19</f>
        <v>0.06</v>
      </c>
      <c r="F18" s="154"/>
      <c r="G18" s="154"/>
      <c r="H18" s="154"/>
      <c r="I18" s="154">
        <f>I19</f>
        <v>0.06</v>
      </c>
      <c r="J18" s="168"/>
      <c r="K18" s="168"/>
      <c r="L18" s="168"/>
      <c r="M18" s="168"/>
      <c r="N18" s="168"/>
      <c r="O18" s="168"/>
      <c r="P18" s="168"/>
      <c r="Q18" s="168"/>
      <c r="R18" s="155"/>
    </row>
    <row r="19" spans="1:18" ht="30">
      <c r="A19" s="149">
        <v>1</v>
      </c>
      <c r="B19" s="161" t="s">
        <v>123</v>
      </c>
      <c r="C19" s="158">
        <f>D19+E19</f>
        <v>0.06</v>
      </c>
      <c r="D19" s="158"/>
      <c r="E19" s="158">
        <v>0.06</v>
      </c>
      <c r="F19" s="158"/>
      <c r="G19" s="158"/>
      <c r="H19" s="158"/>
      <c r="I19" s="158">
        <v>0.06</v>
      </c>
      <c r="J19" s="160">
        <v>0.06</v>
      </c>
      <c r="K19" s="160"/>
      <c r="L19" s="160"/>
      <c r="M19" s="160"/>
      <c r="N19" s="160"/>
      <c r="O19" s="160"/>
      <c r="P19" s="160"/>
      <c r="Q19" s="160"/>
      <c r="R19" s="149" t="s">
        <v>124</v>
      </c>
    </row>
    <row r="20" spans="1:18">
      <c r="A20" s="155">
        <f>A19+A17+A12+A10+A8</f>
        <v>9</v>
      </c>
      <c r="B20" s="170" t="s">
        <v>125</v>
      </c>
      <c r="C20" s="170">
        <f>C18+C13+C11+C9+C6</f>
        <v>7.18</v>
      </c>
      <c r="D20" s="170">
        <f t="shared" ref="D20:I20" si="2">D18+D13+D11+D9+D6</f>
        <v>6</v>
      </c>
      <c r="E20" s="170">
        <f t="shared" si="2"/>
        <v>1.18</v>
      </c>
      <c r="F20" s="170">
        <f t="shared" si="2"/>
        <v>0.38</v>
      </c>
      <c r="G20" s="170">
        <f t="shared" si="2"/>
        <v>0</v>
      </c>
      <c r="H20" s="170">
        <f t="shared" si="2"/>
        <v>0</v>
      </c>
      <c r="I20" s="170">
        <f t="shared" si="2"/>
        <v>0.79999999999999993</v>
      </c>
      <c r="J20" s="171">
        <f t="shared" ref="J20:Q20" si="3">SUM(J6:J19)</f>
        <v>0.1</v>
      </c>
      <c r="K20" s="171">
        <f t="shared" si="3"/>
        <v>0.02</v>
      </c>
      <c r="L20" s="171">
        <f t="shared" si="3"/>
        <v>0</v>
      </c>
      <c r="M20" s="171">
        <f t="shared" si="3"/>
        <v>0</v>
      </c>
      <c r="N20" s="171">
        <f t="shared" si="3"/>
        <v>0</v>
      </c>
      <c r="O20" s="171">
        <f t="shared" si="3"/>
        <v>0.03</v>
      </c>
      <c r="P20" s="171">
        <f t="shared" si="3"/>
        <v>0.01</v>
      </c>
      <c r="Q20" s="171">
        <f t="shared" si="3"/>
        <v>0.04</v>
      </c>
      <c r="R20" s="172"/>
    </row>
  </sheetData>
  <mergeCells count="18">
    <mergeCell ref="Q3:Q4"/>
    <mergeCell ref="J2:Q2"/>
    <mergeCell ref="A1:R1"/>
    <mergeCell ref="A2:A4"/>
    <mergeCell ref="B2:B4"/>
    <mergeCell ref="C2:C4"/>
    <mergeCell ref="D2:D4"/>
    <mergeCell ref="E2:I2"/>
    <mergeCell ref="R2:R4"/>
    <mergeCell ref="E3:E4"/>
    <mergeCell ref="F3:I3"/>
    <mergeCell ref="J3:J4"/>
    <mergeCell ref="K3:K4"/>
    <mergeCell ref="L3:L4"/>
    <mergeCell ref="M3:M4"/>
    <mergeCell ref="N3:N4"/>
    <mergeCell ref="O3:O4"/>
    <mergeCell ref="P3:P4"/>
  </mergeCells>
  <pageMargins left="0.59055118110236227" right="0.39370078740157483" top="0.39370078740157483" bottom="0.39370078740157483" header="0.31496062992125984" footer="0.31496062992125984"/>
  <pageSetup paperSize="9" orientation="landscape"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workbookViewId="0">
      <selection activeCell="O13" sqref="O13"/>
    </sheetView>
  </sheetViews>
  <sheetFormatPr defaultColWidth="7.6640625" defaultRowHeight="15.75"/>
  <cols>
    <col min="1" max="1" width="3.44140625" style="1" customWidth="1"/>
    <col min="2" max="2" width="42.44140625" style="38" customWidth="1"/>
    <col min="3" max="3" width="8.109375" style="9" customWidth="1"/>
    <col min="4" max="4" width="7.5546875" style="1" customWidth="1"/>
    <col min="5" max="5" width="7.109375" style="1" customWidth="1"/>
    <col min="6" max="6" width="8" style="1" customWidth="1"/>
    <col min="7" max="7" width="7" style="1" customWidth="1"/>
    <col min="8" max="8" width="6.21875" style="1" customWidth="1"/>
    <col min="9" max="9" width="7.33203125" style="1" customWidth="1"/>
    <col min="10" max="10" width="16.6640625" style="1" customWidth="1"/>
    <col min="11" max="11" width="4" style="1" customWidth="1"/>
    <col min="12" max="12" width="4.33203125" style="1" customWidth="1"/>
    <col min="13" max="13" width="4" style="9" customWidth="1"/>
    <col min="14" max="14" width="8.109375" style="1" customWidth="1"/>
    <col min="15" max="15" width="14.5546875" style="40" customWidth="1"/>
    <col min="16" max="16" width="6.109375" style="41" customWidth="1"/>
    <col min="17" max="16384" width="7.6640625" style="1"/>
  </cols>
  <sheetData>
    <row r="1" spans="1:16" ht="36" customHeight="1">
      <c r="A1" s="407" t="s">
        <v>770</v>
      </c>
      <c r="B1" s="408"/>
      <c r="C1" s="408"/>
      <c r="D1" s="408"/>
      <c r="E1" s="408"/>
      <c r="F1" s="408"/>
      <c r="G1" s="408"/>
      <c r="H1" s="408"/>
      <c r="I1" s="408"/>
      <c r="J1" s="408"/>
    </row>
    <row r="2" spans="1:16" ht="15.75" customHeight="1">
      <c r="A2" s="409" t="s">
        <v>0</v>
      </c>
      <c r="B2" s="410" t="s">
        <v>93</v>
      </c>
      <c r="C2" s="410" t="s">
        <v>94</v>
      </c>
      <c r="D2" s="410" t="s">
        <v>95</v>
      </c>
      <c r="E2" s="410" t="s">
        <v>96</v>
      </c>
      <c r="F2" s="410"/>
      <c r="G2" s="410"/>
      <c r="H2" s="410"/>
      <c r="I2" s="410"/>
      <c r="J2" s="410" t="s">
        <v>527</v>
      </c>
    </row>
    <row r="3" spans="1:16">
      <c r="A3" s="409"/>
      <c r="B3" s="410"/>
      <c r="C3" s="410"/>
      <c r="D3" s="410"/>
      <c r="E3" s="410" t="s">
        <v>98</v>
      </c>
      <c r="F3" s="410" t="s">
        <v>99</v>
      </c>
      <c r="G3" s="410"/>
      <c r="H3" s="410"/>
      <c r="I3" s="410"/>
      <c r="J3" s="410"/>
    </row>
    <row r="4" spans="1:16" ht="42.75" customHeight="1">
      <c r="A4" s="409"/>
      <c r="B4" s="410"/>
      <c r="C4" s="410"/>
      <c r="D4" s="410"/>
      <c r="E4" s="410"/>
      <c r="F4" s="173" t="s">
        <v>1</v>
      </c>
      <c r="G4" s="173" t="s">
        <v>2</v>
      </c>
      <c r="H4" s="173" t="s">
        <v>101</v>
      </c>
      <c r="I4" s="173" t="s">
        <v>102</v>
      </c>
      <c r="J4" s="410"/>
    </row>
    <row r="5" spans="1:16" s="11" customFormat="1" ht="33.75" customHeight="1">
      <c r="A5" s="63" t="s">
        <v>19</v>
      </c>
      <c r="B5" s="235" t="s">
        <v>610</v>
      </c>
      <c r="C5" s="236">
        <v>2.9</v>
      </c>
      <c r="D5" s="236">
        <v>0</v>
      </c>
      <c r="E5" s="236">
        <v>2.9</v>
      </c>
      <c r="F5" s="236">
        <v>2.4</v>
      </c>
      <c r="G5" s="236">
        <v>0</v>
      </c>
      <c r="H5" s="236">
        <v>0</v>
      </c>
      <c r="I5" s="236">
        <v>0.5</v>
      </c>
      <c r="J5" s="146"/>
      <c r="M5" s="77"/>
      <c r="O5" s="78"/>
      <c r="P5" s="45"/>
    </row>
    <row r="6" spans="1:16" ht="33.75" customHeight="1">
      <c r="A6" s="65" t="s">
        <v>611</v>
      </c>
      <c r="B6" s="237" t="s">
        <v>612</v>
      </c>
      <c r="C6" s="64">
        <v>2.4</v>
      </c>
      <c r="D6" s="64"/>
      <c r="E6" s="64">
        <v>2.4</v>
      </c>
      <c r="F6" s="64">
        <v>2.4</v>
      </c>
      <c r="G6" s="64"/>
      <c r="H6" s="64"/>
      <c r="I6" s="64"/>
      <c r="J6" s="142" t="s">
        <v>645</v>
      </c>
    </row>
    <row r="7" spans="1:16" ht="33.75" customHeight="1">
      <c r="A7" s="65">
        <v>2</v>
      </c>
      <c r="B7" s="237" t="s">
        <v>613</v>
      </c>
      <c r="C7" s="64">
        <v>0.5</v>
      </c>
      <c r="D7" s="64"/>
      <c r="E7" s="64">
        <v>0.5</v>
      </c>
      <c r="F7" s="64">
        <v>0</v>
      </c>
      <c r="G7" s="64"/>
      <c r="H7" s="64"/>
      <c r="I7" s="64">
        <v>0.5</v>
      </c>
      <c r="J7" s="143" t="s">
        <v>646</v>
      </c>
    </row>
    <row r="8" spans="1:16" s="11" customFormat="1" ht="33.75" customHeight="1">
      <c r="A8" s="63" t="s">
        <v>23</v>
      </c>
      <c r="B8" s="235" t="s">
        <v>614</v>
      </c>
      <c r="C8" s="236">
        <v>0.15</v>
      </c>
      <c r="D8" s="236">
        <v>0</v>
      </c>
      <c r="E8" s="236">
        <v>0.15</v>
      </c>
      <c r="F8" s="236">
        <v>0.15</v>
      </c>
      <c r="G8" s="236">
        <v>0</v>
      </c>
      <c r="H8" s="236">
        <v>0</v>
      </c>
      <c r="I8" s="236">
        <v>0</v>
      </c>
      <c r="J8" s="141"/>
      <c r="M8" s="77"/>
      <c r="O8" s="78"/>
      <c r="P8" s="45"/>
    </row>
    <row r="9" spans="1:16" ht="33.75" customHeight="1">
      <c r="A9" s="65">
        <v>1</v>
      </c>
      <c r="B9" s="237" t="s">
        <v>615</v>
      </c>
      <c r="C9" s="64">
        <v>0.15</v>
      </c>
      <c r="D9" s="64"/>
      <c r="E9" s="64">
        <v>0.15</v>
      </c>
      <c r="F9" s="64">
        <v>0.15</v>
      </c>
      <c r="G9" s="64"/>
      <c r="H9" s="64"/>
      <c r="I9" s="64">
        <v>0</v>
      </c>
      <c r="J9" s="140" t="s">
        <v>647</v>
      </c>
    </row>
    <row r="10" spans="1:16" s="11" customFormat="1" ht="33.75" customHeight="1">
      <c r="A10" s="63" t="s">
        <v>27</v>
      </c>
      <c r="B10" s="235" t="s">
        <v>616</v>
      </c>
      <c r="C10" s="236">
        <v>3</v>
      </c>
      <c r="D10" s="236">
        <v>0</v>
      </c>
      <c r="E10" s="236">
        <v>3</v>
      </c>
      <c r="F10" s="236">
        <v>0</v>
      </c>
      <c r="G10" s="236">
        <v>0</v>
      </c>
      <c r="H10" s="236">
        <v>0</v>
      </c>
      <c r="I10" s="236">
        <v>3</v>
      </c>
      <c r="J10" s="146"/>
      <c r="M10" s="77"/>
      <c r="O10" s="78"/>
      <c r="P10" s="45"/>
    </row>
    <row r="11" spans="1:16" ht="33.75" customHeight="1">
      <c r="A11" s="65">
        <v>1</v>
      </c>
      <c r="B11" s="237" t="s">
        <v>617</v>
      </c>
      <c r="C11" s="64">
        <v>3</v>
      </c>
      <c r="D11" s="64"/>
      <c r="E11" s="64">
        <v>3</v>
      </c>
      <c r="F11" s="64">
        <v>0</v>
      </c>
      <c r="G11" s="64"/>
      <c r="H11" s="64"/>
      <c r="I11" s="64">
        <v>3</v>
      </c>
      <c r="J11" s="140" t="s">
        <v>648</v>
      </c>
    </row>
    <row r="12" spans="1:16" s="11" customFormat="1" ht="33.75" customHeight="1">
      <c r="A12" s="63" t="s">
        <v>33</v>
      </c>
      <c r="B12" s="235" t="s">
        <v>24</v>
      </c>
      <c r="C12" s="236">
        <v>14.47</v>
      </c>
      <c r="D12" s="236">
        <v>0</v>
      </c>
      <c r="E12" s="236">
        <v>14.47</v>
      </c>
      <c r="F12" s="236">
        <v>11.700000000000001</v>
      </c>
      <c r="G12" s="236">
        <v>1</v>
      </c>
      <c r="H12" s="236">
        <v>0</v>
      </c>
      <c r="I12" s="236">
        <v>1.7700000000000002</v>
      </c>
      <c r="J12" s="146"/>
      <c r="M12" s="77"/>
      <c r="O12" s="78"/>
      <c r="P12" s="45"/>
    </row>
    <row r="13" spans="1:16" ht="33.75" customHeight="1">
      <c r="A13" s="65">
        <v>1</v>
      </c>
      <c r="B13" s="237" t="s">
        <v>618</v>
      </c>
      <c r="C13" s="64">
        <v>1.0999999999999999</v>
      </c>
      <c r="D13" s="64"/>
      <c r="E13" s="64">
        <v>1.0999999999999999</v>
      </c>
      <c r="F13" s="64">
        <v>0.95</v>
      </c>
      <c r="G13" s="64"/>
      <c r="H13" s="64"/>
      <c r="I13" s="64">
        <v>0.15</v>
      </c>
      <c r="J13" s="144" t="s">
        <v>649</v>
      </c>
    </row>
    <row r="14" spans="1:16" ht="33.75" customHeight="1">
      <c r="A14" s="65">
        <v>2</v>
      </c>
      <c r="B14" s="237" t="s">
        <v>619</v>
      </c>
      <c r="C14" s="64">
        <v>1</v>
      </c>
      <c r="D14" s="64"/>
      <c r="E14" s="64">
        <v>1</v>
      </c>
      <c r="F14" s="64">
        <v>0.6</v>
      </c>
      <c r="G14" s="64"/>
      <c r="H14" s="64"/>
      <c r="I14" s="64">
        <v>0.4</v>
      </c>
      <c r="J14" s="69" t="s">
        <v>650</v>
      </c>
    </row>
    <row r="15" spans="1:16" ht="33.75" customHeight="1">
      <c r="A15" s="65">
        <v>3</v>
      </c>
      <c r="B15" s="237" t="s">
        <v>620</v>
      </c>
      <c r="C15" s="64">
        <v>12.120000000000001</v>
      </c>
      <c r="D15" s="64"/>
      <c r="E15" s="64">
        <v>12.120000000000001</v>
      </c>
      <c r="F15" s="64">
        <v>10</v>
      </c>
      <c r="G15" s="64">
        <v>1</v>
      </c>
      <c r="H15" s="64"/>
      <c r="I15" s="64">
        <v>1.1200000000000001</v>
      </c>
      <c r="J15" s="144" t="s">
        <v>651</v>
      </c>
    </row>
    <row r="16" spans="1:16" ht="33.75" customHeight="1">
      <c r="A16" s="65">
        <v>4</v>
      </c>
      <c r="B16" s="237" t="s">
        <v>621</v>
      </c>
      <c r="C16" s="64">
        <v>0.25</v>
      </c>
      <c r="D16" s="64"/>
      <c r="E16" s="64">
        <v>0.25</v>
      </c>
      <c r="F16" s="64">
        <v>0.15</v>
      </c>
      <c r="G16" s="64"/>
      <c r="H16" s="64"/>
      <c r="I16" s="64">
        <v>0.1</v>
      </c>
      <c r="J16" s="144" t="s">
        <v>649</v>
      </c>
    </row>
    <row r="17" spans="1:16" s="11" customFormat="1" ht="33.75" customHeight="1">
      <c r="A17" s="63" t="s">
        <v>37</v>
      </c>
      <c r="B17" s="235" t="s">
        <v>137</v>
      </c>
      <c r="C17" s="236">
        <v>1.6600000000000001</v>
      </c>
      <c r="D17" s="236">
        <v>0</v>
      </c>
      <c r="E17" s="236">
        <v>1.6600000000000001</v>
      </c>
      <c r="F17" s="236">
        <v>0</v>
      </c>
      <c r="G17" s="236">
        <v>1.55</v>
      </c>
      <c r="H17" s="236">
        <v>0</v>
      </c>
      <c r="I17" s="236">
        <v>0.11000000000000001</v>
      </c>
      <c r="J17" s="146"/>
      <c r="M17" s="77"/>
      <c r="O17" s="78"/>
      <c r="P17" s="45"/>
    </row>
    <row r="18" spans="1:16" ht="33.75" customHeight="1">
      <c r="A18" s="65">
        <v>1</v>
      </c>
      <c r="B18" s="237" t="s">
        <v>622</v>
      </c>
      <c r="C18" s="64">
        <v>0.11</v>
      </c>
      <c r="D18" s="64"/>
      <c r="E18" s="64">
        <v>0.11000000000000001</v>
      </c>
      <c r="F18" s="64">
        <v>0</v>
      </c>
      <c r="G18" s="64"/>
      <c r="H18" s="64"/>
      <c r="I18" s="64">
        <v>0.11000000000000001</v>
      </c>
      <c r="J18" s="143" t="s">
        <v>652</v>
      </c>
    </row>
    <row r="19" spans="1:16" ht="33.75" customHeight="1">
      <c r="A19" s="65">
        <v>2</v>
      </c>
      <c r="B19" s="237" t="s">
        <v>623</v>
      </c>
      <c r="C19" s="64">
        <v>1.55</v>
      </c>
      <c r="D19" s="64"/>
      <c r="E19" s="64">
        <v>1.55</v>
      </c>
      <c r="F19" s="64"/>
      <c r="G19" s="64">
        <v>1.55</v>
      </c>
      <c r="H19" s="64"/>
      <c r="I19" s="64"/>
      <c r="J19" s="238" t="s">
        <v>653</v>
      </c>
    </row>
    <row r="20" spans="1:16" s="11" customFormat="1" ht="33.75" customHeight="1">
      <c r="A20" s="63" t="s">
        <v>45</v>
      </c>
      <c r="B20" s="235" t="s">
        <v>624</v>
      </c>
      <c r="C20" s="236">
        <v>0.38</v>
      </c>
      <c r="D20" s="236">
        <v>0</v>
      </c>
      <c r="E20" s="236">
        <v>0.38</v>
      </c>
      <c r="F20" s="236">
        <v>0</v>
      </c>
      <c r="G20" s="236">
        <v>0</v>
      </c>
      <c r="H20" s="236">
        <v>0</v>
      </c>
      <c r="I20" s="236">
        <v>0.38</v>
      </c>
      <c r="J20" s="146"/>
      <c r="M20" s="77"/>
      <c r="O20" s="78"/>
      <c r="P20" s="45"/>
    </row>
    <row r="21" spans="1:16" ht="33.75" customHeight="1">
      <c r="A21" s="65">
        <v>1</v>
      </c>
      <c r="B21" s="237" t="s">
        <v>625</v>
      </c>
      <c r="C21" s="64">
        <v>0.38</v>
      </c>
      <c r="D21" s="64"/>
      <c r="E21" s="64">
        <v>0.38</v>
      </c>
      <c r="F21" s="64"/>
      <c r="G21" s="64"/>
      <c r="H21" s="64"/>
      <c r="I21" s="64">
        <v>0.38</v>
      </c>
      <c r="J21" s="140" t="s">
        <v>653</v>
      </c>
    </row>
    <row r="22" spans="1:16" s="11" customFormat="1" ht="33.75" customHeight="1">
      <c r="A22" s="63" t="s">
        <v>49</v>
      </c>
      <c r="B22" s="235" t="s">
        <v>260</v>
      </c>
      <c r="C22" s="236">
        <v>0.16</v>
      </c>
      <c r="D22" s="236">
        <v>0</v>
      </c>
      <c r="E22" s="236">
        <v>0.16</v>
      </c>
      <c r="F22" s="236">
        <v>0</v>
      </c>
      <c r="G22" s="236">
        <v>0</v>
      </c>
      <c r="H22" s="236">
        <v>0</v>
      </c>
      <c r="I22" s="236">
        <v>0.16</v>
      </c>
      <c r="J22" s="146"/>
      <c r="M22" s="77"/>
      <c r="O22" s="78"/>
      <c r="P22" s="45"/>
    </row>
    <row r="23" spans="1:16" ht="33.75" customHeight="1">
      <c r="A23" s="65">
        <v>1</v>
      </c>
      <c r="B23" s="237" t="s">
        <v>626</v>
      </c>
      <c r="C23" s="64">
        <v>0.16</v>
      </c>
      <c r="D23" s="64"/>
      <c r="E23" s="64">
        <v>0.16</v>
      </c>
      <c r="F23" s="64"/>
      <c r="G23" s="64"/>
      <c r="H23" s="64"/>
      <c r="I23" s="64">
        <v>0.16</v>
      </c>
      <c r="J23" s="140" t="s">
        <v>654</v>
      </c>
    </row>
    <row r="24" spans="1:16" s="11" customFormat="1" ht="33.75" customHeight="1">
      <c r="A24" s="63" t="s">
        <v>53</v>
      </c>
      <c r="B24" s="235" t="s">
        <v>627</v>
      </c>
      <c r="C24" s="236">
        <v>4.5999999999999996</v>
      </c>
      <c r="D24" s="236">
        <v>0</v>
      </c>
      <c r="E24" s="236">
        <v>4.5999999999999996</v>
      </c>
      <c r="F24" s="236">
        <v>0</v>
      </c>
      <c r="G24" s="236">
        <v>3.5</v>
      </c>
      <c r="H24" s="236">
        <v>0</v>
      </c>
      <c r="I24" s="236">
        <v>1.1000000000000001</v>
      </c>
      <c r="J24" s="141"/>
      <c r="M24" s="77"/>
      <c r="O24" s="78"/>
      <c r="P24" s="45"/>
    </row>
    <row r="25" spans="1:16" ht="33.75" customHeight="1">
      <c r="A25" s="65">
        <v>1</v>
      </c>
      <c r="B25" s="237" t="s">
        <v>628</v>
      </c>
      <c r="C25" s="64">
        <v>4.5999999999999996</v>
      </c>
      <c r="D25" s="64"/>
      <c r="E25" s="64">
        <v>4.5999999999999996</v>
      </c>
      <c r="F25" s="64"/>
      <c r="G25" s="64">
        <v>3.5</v>
      </c>
      <c r="H25" s="64"/>
      <c r="I25" s="64">
        <v>1.1000000000000001</v>
      </c>
      <c r="J25" s="140" t="s">
        <v>653</v>
      </c>
    </row>
    <row r="26" spans="1:16" s="11" customFormat="1" ht="33.75" customHeight="1">
      <c r="A26" s="63" t="s">
        <v>62</v>
      </c>
      <c r="B26" s="235" t="s">
        <v>517</v>
      </c>
      <c r="C26" s="236">
        <v>19.8</v>
      </c>
      <c r="D26" s="236">
        <v>0</v>
      </c>
      <c r="E26" s="236">
        <v>19.799999999999997</v>
      </c>
      <c r="F26" s="236">
        <v>0</v>
      </c>
      <c r="G26" s="236">
        <v>0</v>
      </c>
      <c r="H26" s="236">
        <v>0</v>
      </c>
      <c r="I26" s="236">
        <v>19.799999999999997</v>
      </c>
      <c r="J26" s="146"/>
      <c r="M26" s="77"/>
      <c r="O26" s="78"/>
      <c r="P26" s="45"/>
    </row>
    <row r="27" spans="1:16" ht="33.75" customHeight="1">
      <c r="A27" s="65">
        <v>1</v>
      </c>
      <c r="B27" s="237" t="s">
        <v>629</v>
      </c>
      <c r="C27" s="64">
        <v>3</v>
      </c>
      <c r="D27" s="64"/>
      <c r="E27" s="64">
        <v>3</v>
      </c>
      <c r="F27" s="64"/>
      <c r="G27" s="64"/>
      <c r="H27" s="64"/>
      <c r="I27" s="64">
        <v>3</v>
      </c>
      <c r="J27" s="69" t="s">
        <v>655</v>
      </c>
    </row>
    <row r="28" spans="1:16" ht="33.75" customHeight="1">
      <c r="A28" s="65">
        <v>2</v>
      </c>
      <c r="B28" s="237" t="s">
        <v>629</v>
      </c>
      <c r="C28" s="64">
        <v>7</v>
      </c>
      <c r="D28" s="64"/>
      <c r="E28" s="64">
        <v>7</v>
      </c>
      <c r="F28" s="64"/>
      <c r="G28" s="64"/>
      <c r="H28" s="64"/>
      <c r="I28" s="64">
        <v>7</v>
      </c>
      <c r="J28" s="69" t="s">
        <v>656</v>
      </c>
    </row>
    <row r="29" spans="1:16" ht="33.75" customHeight="1">
      <c r="A29" s="65">
        <v>3</v>
      </c>
      <c r="B29" s="237" t="s">
        <v>629</v>
      </c>
      <c r="C29" s="64">
        <v>9.8000000000000007</v>
      </c>
      <c r="D29" s="64"/>
      <c r="E29" s="64">
        <v>9.7999999999999989</v>
      </c>
      <c r="F29" s="64"/>
      <c r="G29" s="64"/>
      <c r="H29" s="64"/>
      <c r="I29" s="64">
        <v>9.7999999999999989</v>
      </c>
      <c r="J29" s="69" t="s">
        <v>648</v>
      </c>
    </row>
    <row r="30" spans="1:16" s="11" customFormat="1" ht="33.75" customHeight="1">
      <c r="A30" s="63" t="s">
        <v>78</v>
      </c>
      <c r="B30" s="235" t="s">
        <v>9</v>
      </c>
      <c r="C30" s="236">
        <f>SUM(C31:C100)</f>
        <v>34.53766000000001</v>
      </c>
      <c r="D30" s="236">
        <f t="shared" ref="D30:I30" si="0">SUM(D31:D100)</f>
        <v>0</v>
      </c>
      <c r="E30" s="236">
        <f t="shared" si="0"/>
        <v>34.53766000000001</v>
      </c>
      <c r="F30" s="236">
        <f t="shared" si="0"/>
        <v>1.2100000000000002</v>
      </c>
      <c r="G30" s="236">
        <f t="shared" si="0"/>
        <v>0</v>
      </c>
      <c r="H30" s="236">
        <f t="shared" si="0"/>
        <v>0</v>
      </c>
      <c r="I30" s="236">
        <f t="shared" si="0"/>
        <v>33.327660000000002</v>
      </c>
      <c r="J30" s="146"/>
      <c r="M30" s="77"/>
      <c r="O30" s="78"/>
      <c r="P30" s="45"/>
    </row>
    <row r="31" spans="1:16" ht="33.75" customHeight="1">
      <c r="A31" s="65">
        <v>1</v>
      </c>
      <c r="B31" s="237" t="s">
        <v>630</v>
      </c>
      <c r="C31" s="64">
        <v>16</v>
      </c>
      <c r="D31" s="64"/>
      <c r="E31" s="64">
        <v>16</v>
      </c>
      <c r="F31" s="64"/>
      <c r="G31" s="64"/>
      <c r="H31" s="64"/>
      <c r="I31" s="64">
        <v>16</v>
      </c>
      <c r="J31" s="142" t="s">
        <v>657</v>
      </c>
    </row>
    <row r="32" spans="1:16" s="249" customFormat="1" ht="129" customHeight="1">
      <c r="A32" s="379">
        <v>2</v>
      </c>
      <c r="B32" s="380" t="s">
        <v>760</v>
      </c>
      <c r="C32" s="381">
        <v>5.59</v>
      </c>
      <c r="D32" s="381"/>
      <c r="E32" s="381">
        <v>5.59</v>
      </c>
      <c r="F32" s="381"/>
      <c r="G32" s="381"/>
      <c r="H32" s="381"/>
      <c r="I32" s="381">
        <v>5.59</v>
      </c>
      <c r="J32" s="382" t="s">
        <v>761</v>
      </c>
      <c r="M32" s="247"/>
      <c r="O32" s="383"/>
      <c r="P32" s="384"/>
    </row>
    <row r="33" spans="1:10" ht="33.75" customHeight="1">
      <c r="A33" s="65">
        <v>3</v>
      </c>
      <c r="B33" s="374" t="s">
        <v>759</v>
      </c>
      <c r="C33" s="64">
        <v>0.9</v>
      </c>
      <c r="D33" s="64"/>
      <c r="E33" s="64">
        <v>0.9</v>
      </c>
      <c r="F33" s="64">
        <v>0.9</v>
      </c>
      <c r="G33" s="64"/>
      <c r="H33" s="64"/>
      <c r="I33" s="64"/>
      <c r="J33" s="142" t="s">
        <v>658</v>
      </c>
    </row>
    <row r="34" spans="1:10" ht="33.75" customHeight="1">
      <c r="A34" s="378">
        <v>4</v>
      </c>
      <c r="B34" s="237" t="s">
        <v>631</v>
      </c>
      <c r="C34" s="64">
        <v>0.1</v>
      </c>
      <c r="D34" s="64"/>
      <c r="E34" s="64">
        <v>0.1</v>
      </c>
      <c r="F34" s="64"/>
      <c r="G34" s="64"/>
      <c r="H34" s="64"/>
      <c r="I34" s="64">
        <v>0.1</v>
      </c>
      <c r="J34" s="145" t="s">
        <v>659</v>
      </c>
    </row>
    <row r="35" spans="1:10" ht="33.75" customHeight="1">
      <c r="A35" s="65">
        <v>5</v>
      </c>
      <c r="B35" s="237" t="s">
        <v>632</v>
      </c>
      <c r="C35" s="64">
        <v>0.18</v>
      </c>
      <c r="D35" s="64"/>
      <c r="E35" s="64">
        <v>0.18</v>
      </c>
      <c r="F35" s="64"/>
      <c r="G35" s="64"/>
      <c r="H35" s="64"/>
      <c r="I35" s="64">
        <v>0.18</v>
      </c>
      <c r="J35" s="140" t="s">
        <v>660</v>
      </c>
    </row>
    <row r="36" spans="1:10" ht="33.75" customHeight="1">
      <c r="A36" s="378">
        <v>6</v>
      </c>
      <c r="B36" s="237" t="s">
        <v>633</v>
      </c>
      <c r="C36" s="64">
        <v>0.03</v>
      </c>
      <c r="D36" s="64"/>
      <c r="E36" s="64">
        <v>0.03</v>
      </c>
      <c r="F36" s="64"/>
      <c r="G36" s="64"/>
      <c r="H36" s="64"/>
      <c r="I36" s="64">
        <v>0.03</v>
      </c>
      <c r="J36" s="69" t="s">
        <v>661</v>
      </c>
    </row>
    <row r="37" spans="1:10" ht="33.75" customHeight="1">
      <c r="A37" s="65">
        <v>7</v>
      </c>
      <c r="B37" s="237" t="s">
        <v>634</v>
      </c>
      <c r="C37" s="64">
        <v>0.19</v>
      </c>
      <c r="D37" s="64"/>
      <c r="E37" s="64">
        <v>0.19</v>
      </c>
      <c r="F37" s="64"/>
      <c r="G37" s="64"/>
      <c r="H37" s="64"/>
      <c r="I37" s="64">
        <v>0.19</v>
      </c>
      <c r="J37" s="145" t="s">
        <v>662</v>
      </c>
    </row>
    <row r="38" spans="1:10" ht="33.75" customHeight="1">
      <c r="A38" s="378">
        <v>8</v>
      </c>
      <c r="B38" s="237" t="s">
        <v>635</v>
      </c>
      <c r="C38" s="64">
        <v>0.02</v>
      </c>
      <c r="D38" s="64"/>
      <c r="E38" s="64">
        <v>0.02</v>
      </c>
      <c r="F38" s="64">
        <v>0</v>
      </c>
      <c r="G38" s="64"/>
      <c r="H38" s="64"/>
      <c r="I38" s="64">
        <v>0.02</v>
      </c>
      <c r="J38" s="69" t="s">
        <v>663</v>
      </c>
    </row>
    <row r="39" spans="1:10" ht="33.75" customHeight="1">
      <c r="A39" s="65">
        <v>9</v>
      </c>
      <c r="B39" s="237" t="s">
        <v>635</v>
      </c>
      <c r="C39" s="64">
        <v>0.01</v>
      </c>
      <c r="D39" s="64"/>
      <c r="E39" s="64">
        <v>0.01</v>
      </c>
      <c r="F39" s="64">
        <v>0</v>
      </c>
      <c r="G39" s="64"/>
      <c r="H39" s="64"/>
      <c r="I39" s="64">
        <v>0.01</v>
      </c>
      <c r="J39" s="69" t="s">
        <v>664</v>
      </c>
    </row>
    <row r="40" spans="1:10" ht="33.75" customHeight="1">
      <c r="A40" s="378">
        <v>10</v>
      </c>
      <c r="B40" s="237" t="s">
        <v>635</v>
      </c>
      <c r="C40" s="64">
        <v>0.06</v>
      </c>
      <c r="D40" s="64"/>
      <c r="E40" s="64">
        <v>0.06</v>
      </c>
      <c r="F40" s="64">
        <v>0.06</v>
      </c>
      <c r="G40" s="64"/>
      <c r="H40" s="64"/>
      <c r="I40" s="64">
        <v>0</v>
      </c>
      <c r="J40" s="69" t="s">
        <v>665</v>
      </c>
    </row>
    <row r="41" spans="1:10" ht="33.75" customHeight="1">
      <c r="A41" s="65">
        <v>11</v>
      </c>
      <c r="B41" s="237" t="s">
        <v>635</v>
      </c>
      <c r="C41" s="64">
        <v>0.06</v>
      </c>
      <c r="D41" s="64"/>
      <c r="E41" s="64">
        <v>0.06</v>
      </c>
      <c r="F41" s="64">
        <v>0</v>
      </c>
      <c r="G41" s="64"/>
      <c r="H41" s="64"/>
      <c r="I41" s="64">
        <v>0.06</v>
      </c>
      <c r="J41" s="69" t="s">
        <v>666</v>
      </c>
    </row>
    <row r="42" spans="1:10" ht="33.75" customHeight="1">
      <c r="A42" s="378">
        <v>12</v>
      </c>
      <c r="B42" s="237" t="s">
        <v>635</v>
      </c>
      <c r="C42" s="64">
        <v>0.03</v>
      </c>
      <c r="D42" s="64"/>
      <c r="E42" s="64">
        <v>0.03</v>
      </c>
      <c r="F42" s="64">
        <v>0</v>
      </c>
      <c r="G42" s="64"/>
      <c r="H42" s="64"/>
      <c r="I42" s="64">
        <v>0.03</v>
      </c>
      <c r="J42" s="69" t="s">
        <v>667</v>
      </c>
    </row>
    <row r="43" spans="1:10" ht="33.75" customHeight="1">
      <c r="A43" s="65">
        <v>13</v>
      </c>
      <c r="B43" s="237" t="s">
        <v>635</v>
      </c>
      <c r="C43" s="64">
        <v>0.03</v>
      </c>
      <c r="D43" s="64"/>
      <c r="E43" s="64">
        <v>0.03</v>
      </c>
      <c r="F43" s="64">
        <v>0</v>
      </c>
      <c r="G43" s="64"/>
      <c r="H43" s="64"/>
      <c r="I43" s="64">
        <v>0.03</v>
      </c>
      <c r="J43" s="69" t="s">
        <v>668</v>
      </c>
    </row>
    <row r="44" spans="1:10" ht="33.75" customHeight="1">
      <c r="A44" s="378">
        <v>14</v>
      </c>
      <c r="B44" s="237" t="s">
        <v>635</v>
      </c>
      <c r="C44" s="64">
        <v>0.03</v>
      </c>
      <c r="D44" s="64"/>
      <c r="E44" s="64">
        <v>0.03</v>
      </c>
      <c r="F44" s="64">
        <v>0</v>
      </c>
      <c r="G44" s="64"/>
      <c r="H44" s="64"/>
      <c r="I44" s="64">
        <v>0.03</v>
      </c>
      <c r="J44" s="69" t="s">
        <v>669</v>
      </c>
    </row>
    <row r="45" spans="1:10" ht="33.75" customHeight="1">
      <c r="A45" s="65">
        <v>15</v>
      </c>
      <c r="B45" s="237" t="s">
        <v>635</v>
      </c>
      <c r="C45" s="64">
        <v>0.03</v>
      </c>
      <c r="D45" s="64"/>
      <c r="E45" s="64">
        <v>0.03</v>
      </c>
      <c r="F45" s="64">
        <v>0.03</v>
      </c>
      <c r="G45" s="64"/>
      <c r="H45" s="64"/>
      <c r="I45" s="64">
        <v>0</v>
      </c>
      <c r="J45" s="69" t="s">
        <v>670</v>
      </c>
    </row>
    <row r="46" spans="1:10" ht="33.75" customHeight="1">
      <c r="A46" s="378">
        <v>16</v>
      </c>
      <c r="B46" s="237" t="s">
        <v>636</v>
      </c>
      <c r="C46" s="64">
        <v>0.08</v>
      </c>
      <c r="D46" s="64"/>
      <c r="E46" s="64">
        <v>0.08</v>
      </c>
      <c r="F46" s="64">
        <v>0</v>
      </c>
      <c r="G46" s="64"/>
      <c r="H46" s="64"/>
      <c r="I46" s="64">
        <v>0.08</v>
      </c>
      <c r="J46" s="69" t="s">
        <v>671</v>
      </c>
    </row>
    <row r="47" spans="1:10" ht="33.75" customHeight="1">
      <c r="A47" s="65">
        <v>17</v>
      </c>
      <c r="B47" s="237" t="s">
        <v>636</v>
      </c>
      <c r="C47" s="64">
        <v>0.2</v>
      </c>
      <c r="D47" s="64"/>
      <c r="E47" s="64">
        <v>0.2</v>
      </c>
      <c r="F47" s="64">
        <v>0</v>
      </c>
      <c r="G47" s="64"/>
      <c r="H47" s="64"/>
      <c r="I47" s="64">
        <v>0.2</v>
      </c>
      <c r="J47" s="69" t="s">
        <v>672</v>
      </c>
    </row>
    <row r="48" spans="1:10" ht="33.75" customHeight="1">
      <c r="A48" s="378">
        <v>18</v>
      </c>
      <c r="B48" s="237" t="s">
        <v>636</v>
      </c>
      <c r="C48" s="64">
        <v>1.2</v>
      </c>
      <c r="D48" s="64"/>
      <c r="E48" s="64">
        <v>1.2</v>
      </c>
      <c r="F48" s="64">
        <v>0</v>
      </c>
      <c r="G48" s="64"/>
      <c r="H48" s="64"/>
      <c r="I48" s="64">
        <v>1.2</v>
      </c>
      <c r="J48" s="69" t="s">
        <v>673</v>
      </c>
    </row>
    <row r="49" spans="1:10" ht="33.75" customHeight="1">
      <c r="A49" s="65">
        <v>19</v>
      </c>
      <c r="B49" s="237" t="s">
        <v>635</v>
      </c>
      <c r="C49" s="64">
        <v>0.05</v>
      </c>
      <c r="D49" s="64"/>
      <c r="E49" s="64">
        <v>0.05</v>
      </c>
      <c r="F49" s="64"/>
      <c r="G49" s="64"/>
      <c r="H49" s="64"/>
      <c r="I49" s="64">
        <v>0.05</v>
      </c>
      <c r="J49" s="69" t="s">
        <v>674</v>
      </c>
    </row>
    <row r="50" spans="1:10" ht="33.75" customHeight="1">
      <c r="A50" s="378">
        <v>20</v>
      </c>
      <c r="B50" s="237" t="s">
        <v>635</v>
      </c>
      <c r="C50" s="64">
        <v>0.1</v>
      </c>
      <c r="D50" s="64"/>
      <c r="E50" s="64">
        <v>0.1</v>
      </c>
      <c r="F50" s="64"/>
      <c r="G50" s="64"/>
      <c r="H50" s="64"/>
      <c r="I50" s="64">
        <v>0.1</v>
      </c>
      <c r="J50" s="69" t="s">
        <v>675</v>
      </c>
    </row>
    <row r="51" spans="1:10" ht="33.75" customHeight="1">
      <c r="A51" s="65">
        <v>21</v>
      </c>
      <c r="B51" s="237" t="s">
        <v>635</v>
      </c>
      <c r="C51" s="64">
        <v>0.08</v>
      </c>
      <c r="D51" s="64"/>
      <c r="E51" s="64">
        <v>0.08</v>
      </c>
      <c r="F51" s="64"/>
      <c r="G51" s="64"/>
      <c r="H51" s="64"/>
      <c r="I51" s="64">
        <v>0.08</v>
      </c>
      <c r="J51" s="69" t="s">
        <v>676</v>
      </c>
    </row>
    <row r="52" spans="1:10" ht="33.75" customHeight="1">
      <c r="A52" s="378">
        <v>22</v>
      </c>
      <c r="B52" s="237" t="s">
        <v>635</v>
      </c>
      <c r="C52" s="64">
        <v>0.08</v>
      </c>
      <c r="D52" s="64"/>
      <c r="E52" s="64">
        <v>0.08</v>
      </c>
      <c r="F52" s="64"/>
      <c r="G52" s="64"/>
      <c r="H52" s="64"/>
      <c r="I52" s="64">
        <v>0.08</v>
      </c>
      <c r="J52" s="69" t="s">
        <v>677</v>
      </c>
    </row>
    <row r="53" spans="1:10" ht="33.75" customHeight="1">
      <c r="A53" s="65">
        <v>23</v>
      </c>
      <c r="B53" s="237" t="s">
        <v>635</v>
      </c>
      <c r="C53" s="64">
        <v>0.08</v>
      </c>
      <c r="D53" s="64"/>
      <c r="E53" s="64">
        <v>0.08</v>
      </c>
      <c r="F53" s="64"/>
      <c r="G53" s="64"/>
      <c r="H53" s="64"/>
      <c r="I53" s="64">
        <v>0.08</v>
      </c>
      <c r="J53" s="69" t="s">
        <v>678</v>
      </c>
    </row>
    <row r="54" spans="1:10" ht="33.75" customHeight="1">
      <c r="A54" s="378">
        <v>24</v>
      </c>
      <c r="B54" s="237" t="s">
        <v>635</v>
      </c>
      <c r="C54" s="64">
        <v>0.08</v>
      </c>
      <c r="D54" s="64"/>
      <c r="E54" s="64">
        <v>0.08</v>
      </c>
      <c r="F54" s="64"/>
      <c r="G54" s="64"/>
      <c r="H54" s="64"/>
      <c r="I54" s="64">
        <v>0.08</v>
      </c>
      <c r="J54" s="69" t="s">
        <v>679</v>
      </c>
    </row>
    <row r="55" spans="1:10" ht="33.75" customHeight="1">
      <c r="A55" s="65">
        <v>25</v>
      </c>
      <c r="B55" s="237" t="s">
        <v>635</v>
      </c>
      <c r="C55" s="64">
        <v>0.08</v>
      </c>
      <c r="D55" s="64"/>
      <c r="E55" s="64">
        <v>0.08</v>
      </c>
      <c r="F55" s="64"/>
      <c r="G55" s="64"/>
      <c r="H55" s="64"/>
      <c r="I55" s="64">
        <v>0.08</v>
      </c>
      <c r="J55" s="69" t="s">
        <v>680</v>
      </c>
    </row>
    <row r="56" spans="1:10" ht="33.75" customHeight="1">
      <c r="A56" s="378">
        <v>26</v>
      </c>
      <c r="B56" s="237" t="s">
        <v>635</v>
      </c>
      <c r="C56" s="64">
        <v>0.03</v>
      </c>
      <c r="D56" s="64"/>
      <c r="E56" s="64">
        <v>0.03</v>
      </c>
      <c r="F56" s="64"/>
      <c r="G56" s="64"/>
      <c r="H56" s="64"/>
      <c r="I56" s="64">
        <v>0.03</v>
      </c>
      <c r="J56" s="145" t="s">
        <v>662</v>
      </c>
    </row>
    <row r="57" spans="1:10" ht="33.75" customHeight="1">
      <c r="A57" s="65">
        <v>27</v>
      </c>
      <c r="B57" s="237" t="s">
        <v>635</v>
      </c>
      <c r="C57" s="64">
        <v>0.36</v>
      </c>
      <c r="D57" s="64"/>
      <c r="E57" s="64">
        <v>0.36</v>
      </c>
      <c r="F57" s="64"/>
      <c r="G57" s="64"/>
      <c r="H57" s="64"/>
      <c r="I57" s="64">
        <v>0.36</v>
      </c>
      <c r="J57" s="145" t="s">
        <v>681</v>
      </c>
    </row>
    <row r="58" spans="1:10" ht="33.75" customHeight="1">
      <c r="A58" s="378">
        <v>28</v>
      </c>
      <c r="B58" s="237" t="s">
        <v>635</v>
      </c>
      <c r="C58" s="64">
        <v>0.32</v>
      </c>
      <c r="D58" s="64"/>
      <c r="E58" s="64">
        <v>0.32</v>
      </c>
      <c r="F58" s="64"/>
      <c r="G58" s="64"/>
      <c r="H58" s="64"/>
      <c r="I58" s="64">
        <v>0.32</v>
      </c>
      <c r="J58" s="145" t="s">
        <v>682</v>
      </c>
    </row>
    <row r="59" spans="1:10" ht="33.75" customHeight="1">
      <c r="A59" s="65">
        <v>29</v>
      </c>
      <c r="B59" s="237" t="s">
        <v>635</v>
      </c>
      <c r="C59" s="64">
        <v>0.12</v>
      </c>
      <c r="D59" s="64"/>
      <c r="E59" s="64">
        <v>0.12</v>
      </c>
      <c r="F59" s="64"/>
      <c r="G59" s="64"/>
      <c r="H59" s="64"/>
      <c r="I59" s="64">
        <v>0.12</v>
      </c>
      <c r="J59" s="145" t="s">
        <v>683</v>
      </c>
    </row>
    <row r="60" spans="1:10" ht="33.75" customHeight="1">
      <c r="A60" s="378">
        <v>30</v>
      </c>
      <c r="B60" s="237" t="s">
        <v>635</v>
      </c>
      <c r="C60" s="64">
        <v>0.28000000000000003</v>
      </c>
      <c r="D60" s="64"/>
      <c r="E60" s="64">
        <v>0.28000000000000003</v>
      </c>
      <c r="F60" s="64"/>
      <c r="G60" s="64"/>
      <c r="H60" s="64"/>
      <c r="I60" s="64">
        <v>0.28000000000000003</v>
      </c>
      <c r="J60" s="145" t="s">
        <v>684</v>
      </c>
    </row>
    <row r="61" spans="1:10" ht="33.75" customHeight="1">
      <c r="A61" s="65">
        <v>31</v>
      </c>
      <c r="B61" s="237" t="s">
        <v>635</v>
      </c>
      <c r="C61" s="64">
        <v>0.13</v>
      </c>
      <c r="D61" s="64"/>
      <c r="E61" s="64">
        <v>0.13</v>
      </c>
      <c r="F61" s="64"/>
      <c r="G61" s="64"/>
      <c r="H61" s="64"/>
      <c r="I61" s="64">
        <v>0.13</v>
      </c>
      <c r="J61" s="144" t="s">
        <v>685</v>
      </c>
    </row>
    <row r="62" spans="1:10" ht="33.75" customHeight="1">
      <c r="A62" s="378">
        <v>32</v>
      </c>
      <c r="B62" s="237" t="s">
        <v>635</v>
      </c>
      <c r="C62" s="64">
        <v>0.09</v>
      </c>
      <c r="D62" s="64"/>
      <c r="E62" s="64">
        <v>0.09</v>
      </c>
      <c r="F62" s="64"/>
      <c r="G62" s="64"/>
      <c r="H62" s="64"/>
      <c r="I62" s="64">
        <v>0.09</v>
      </c>
      <c r="J62" s="144" t="s">
        <v>686</v>
      </c>
    </row>
    <row r="63" spans="1:10" ht="33.75" customHeight="1">
      <c r="A63" s="65">
        <v>33</v>
      </c>
      <c r="B63" s="237" t="s">
        <v>635</v>
      </c>
      <c r="C63" s="64">
        <v>0.22</v>
      </c>
      <c r="D63" s="64"/>
      <c r="E63" s="64">
        <v>0.22</v>
      </c>
      <c r="F63" s="64"/>
      <c r="G63" s="64"/>
      <c r="H63" s="64"/>
      <c r="I63" s="64">
        <v>0.22</v>
      </c>
      <c r="J63" s="139" t="s">
        <v>687</v>
      </c>
    </row>
    <row r="64" spans="1:10" ht="33.75" customHeight="1">
      <c r="A64" s="378">
        <v>34</v>
      </c>
      <c r="B64" s="237" t="s">
        <v>635</v>
      </c>
      <c r="C64" s="64">
        <v>7.0000000000000007E-2</v>
      </c>
      <c r="D64" s="64"/>
      <c r="E64" s="64">
        <v>7.0000000000000007E-2</v>
      </c>
      <c r="F64" s="64"/>
      <c r="G64" s="64"/>
      <c r="H64" s="64"/>
      <c r="I64" s="64">
        <v>7.0000000000000007E-2</v>
      </c>
      <c r="J64" s="139" t="s">
        <v>688</v>
      </c>
    </row>
    <row r="65" spans="1:10" ht="33.75" customHeight="1">
      <c r="A65" s="65">
        <v>35</v>
      </c>
      <c r="B65" s="237" t="s">
        <v>635</v>
      </c>
      <c r="C65" s="64">
        <v>0.04</v>
      </c>
      <c r="D65" s="64"/>
      <c r="E65" s="64">
        <v>0.04</v>
      </c>
      <c r="F65" s="64"/>
      <c r="G65" s="64"/>
      <c r="H65" s="64"/>
      <c r="I65" s="64">
        <v>0.04</v>
      </c>
      <c r="J65" s="139" t="s">
        <v>689</v>
      </c>
    </row>
    <row r="66" spans="1:10" ht="33.75" customHeight="1">
      <c r="A66" s="378">
        <v>36</v>
      </c>
      <c r="B66" s="237" t="s">
        <v>637</v>
      </c>
      <c r="C66" s="64">
        <v>0.25</v>
      </c>
      <c r="D66" s="64"/>
      <c r="E66" s="64">
        <v>0.25</v>
      </c>
      <c r="F66" s="64">
        <v>0</v>
      </c>
      <c r="G66" s="64"/>
      <c r="H66" s="64"/>
      <c r="I66" s="64">
        <v>0.25</v>
      </c>
      <c r="J66" s="139" t="s">
        <v>690</v>
      </c>
    </row>
    <row r="67" spans="1:10" ht="33.75" customHeight="1">
      <c r="A67" s="65">
        <v>37</v>
      </c>
      <c r="B67" s="237" t="s">
        <v>635</v>
      </c>
      <c r="C67" s="64">
        <v>7.7789999999999998E-2</v>
      </c>
      <c r="D67" s="64"/>
      <c r="E67" s="64">
        <v>7.7789999999999998E-2</v>
      </c>
      <c r="F67" s="64"/>
      <c r="G67" s="64"/>
      <c r="H67" s="64"/>
      <c r="I67" s="64">
        <v>7.7789999999999998E-2</v>
      </c>
      <c r="J67" s="139" t="s">
        <v>691</v>
      </c>
    </row>
    <row r="68" spans="1:10" ht="33.75" customHeight="1">
      <c r="A68" s="378">
        <v>38</v>
      </c>
      <c r="B68" s="237" t="s">
        <v>635</v>
      </c>
      <c r="C68" s="64">
        <v>0.10611</v>
      </c>
      <c r="D68" s="64"/>
      <c r="E68" s="64">
        <v>0.10611</v>
      </c>
      <c r="F68" s="64"/>
      <c r="G68" s="64"/>
      <c r="H68" s="64"/>
      <c r="I68" s="64">
        <v>0.10611</v>
      </c>
      <c r="J68" s="139" t="s">
        <v>692</v>
      </c>
    </row>
    <row r="69" spans="1:10" ht="33.75" customHeight="1">
      <c r="A69" s="65">
        <v>39</v>
      </c>
      <c r="B69" s="237" t="s">
        <v>635</v>
      </c>
      <c r="C69" s="64">
        <v>9.3759999999999996E-2</v>
      </c>
      <c r="D69" s="64"/>
      <c r="E69" s="64">
        <v>9.3759999999999996E-2</v>
      </c>
      <c r="F69" s="64"/>
      <c r="G69" s="64"/>
      <c r="H69" s="64"/>
      <c r="I69" s="64">
        <v>9.3759999999999996E-2</v>
      </c>
      <c r="J69" s="139" t="s">
        <v>693</v>
      </c>
    </row>
    <row r="70" spans="1:10" ht="33.75" customHeight="1">
      <c r="A70" s="378">
        <v>40</v>
      </c>
      <c r="B70" s="237" t="s">
        <v>635</v>
      </c>
      <c r="C70" s="64">
        <v>0.1</v>
      </c>
      <c r="D70" s="64"/>
      <c r="E70" s="64">
        <v>0.1</v>
      </c>
      <c r="F70" s="64">
        <v>0.04</v>
      </c>
      <c r="G70" s="64"/>
      <c r="H70" s="64"/>
      <c r="I70" s="64">
        <v>0.06</v>
      </c>
      <c r="J70" s="69" t="s">
        <v>694</v>
      </c>
    </row>
    <row r="71" spans="1:10" ht="33.75" customHeight="1">
      <c r="A71" s="65">
        <v>41</v>
      </c>
      <c r="B71" s="237" t="s">
        <v>638</v>
      </c>
      <c r="C71" s="64">
        <v>0.03</v>
      </c>
      <c r="D71" s="64"/>
      <c r="E71" s="64">
        <v>0.03</v>
      </c>
      <c r="F71" s="64"/>
      <c r="G71" s="64"/>
      <c r="H71" s="64"/>
      <c r="I71" s="64">
        <v>0.03</v>
      </c>
      <c r="J71" s="69" t="s">
        <v>695</v>
      </c>
    </row>
    <row r="72" spans="1:10" ht="33.75" customHeight="1">
      <c r="A72" s="378">
        <v>42</v>
      </c>
      <c r="B72" s="237" t="s">
        <v>637</v>
      </c>
      <c r="C72" s="64">
        <v>0.22</v>
      </c>
      <c r="D72" s="64"/>
      <c r="E72" s="64">
        <v>0.22</v>
      </c>
      <c r="F72" s="64">
        <v>0.13</v>
      </c>
      <c r="G72" s="64"/>
      <c r="H72" s="64"/>
      <c r="I72" s="64">
        <v>0.09</v>
      </c>
      <c r="J72" s="69" t="s">
        <v>696</v>
      </c>
    </row>
    <row r="73" spans="1:10" ht="33.75" customHeight="1">
      <c r="A73" s="65">
        <v>43</v>
      </c>
      <c r="B73" s="237" t="s">
        <v>637</v>
      </c>
      <c r="C73" s="64">
        <v>0.23</v>
      </c>
      <c r="D73" s="64"/>
      <c r="E73" s="64">
        <v>0.23</v>
      </c>
      <c r="F73" s="64"/>
      <c r="G73" s="64"/>
      <c r="H73" s="64"/>
      <c r="I73" s="64">
        <v>0.23</v>
      </c>
      <c r="J73" s="69" t="s">
        <v>696</v>
      </c>
    </row>
    <row r="74" spans="1:10" ht="33.75" customHeight="1">
      <c r="A74" s="378">
        <v>44</v>
      </c>
      <c r="B74" s="237" t="s">
        <v>635</v>
      </c>
      <c r="C74" s="64">
        <v>0.11</v>
      </c>
      <c r="D74" s="64"/>
      <c r="E74" s="64">
        <v>0.11</v>
      </c>
      <c r="F74" s="64">
        <v>0.05</v>
      </c>
      <c r="G74" s="64"/>
      <c r="H74" s="64"/>
      <c r="I74" s="64">
        <v>0.06</v>
      </c>
      <c r="J74" s="69" t="s">
        <v>697</v>
      </c>
    </row>
    <row r="75" spans="1:10" ht="33.75" customHeight="1">
      <c r="A75" s="65">
        <v>45</v>
      </c>
      <c r="B75" s="237" t="s">
        <v>639</v>
      </c>
      <c r="C75" s="64">
        <v>0.25</v>
      </c>
      <c r="D75" s="64"/>
      <c r="E75" s="64">
        <v>0.25</v>
      </c>
      <c r="F75" s="64"/>
      <c r="G75" s="64"/>
      <c r="H75" s="64"/>
      <c r="I75" s="64">
        <v>0.25</v>
      </c>
      <c r="J75" s="69" t="s">
        <v>698</v>
      </c>
    </row>
    <row r="76" spans="1:10" ht="33.75" customHeight="1">
      <c r="A76" s="378">
        <v>46</v>
      </c>
      <c r="B76" s="237" t="s">
        <v>635</v>
      </c>
      <c r="C76" s="64">
        <v>0.02</v>
      </c>
      <c r="D76" s="64"/>
      <c r="E76" s="64">
        <v>0.02</v>
      </c>
      <c r="F76" s="64"/>
      <c r="G76" s="64"/>
      <c r="H76" s="64"/>
      <c r="I76" s="64">
        <v>0.02</v>
      </c>
      <c r="J76" s="69" t="s">
        <v>699</v>
      </c>
    </row>
    <row r="77" spans="1:10" ht="33.75" customHeight="1">
      <c r="A77" s="65">
        <v>47</v>
      </c>
      <c r="B77" s="237" t="s">
        <v>640</v>
      </c>
      <c r="C77" s="64">
        <v>0.1</v>
      </c>
      <c r="D77" s="64"/>
      <c r="E77" s="64">
        <v>0.1</v>
      </c>
      <c r="F77" s="64"/>
      <c r="G77" s="64"/>
      <c r="H77" s="64"/>
      <c r="I77" s="64">
        <v>0.1</v>
      </c>
      <c r="J77" s="69" t="s">
        <v>700</v>
      </c>
    </row>
    <row r="78" spans="1:10" ht="33.75" customHeight="1">
      <c r="A78" s="378">
        <v>48</v>
      </c>
      <c r="B78" s="237" t="s">
        <v>640</v>
      </c>
      <c r="C78" s="64">
        <v>0.09</v>
      </c>
      <c r="D78" s="64"/>
      <c r="E78" s="64">
        <v>0.09</v>
      </c>
      <c r="F78" s="64"/>
      <c r="G78" s="64"/>
      <c r="H78" s="64"/>
      <c r="I78" s="64">
        <v>0.09</v>
      </c>
      <c r="J78" s="69" t="s">
        <v>699</v>
      </c>
    </row>
    <row r="79" spans="1:10" ht="33.75" customHeight="1">
      <c r="A79" s="65">
        <v>49</v>
      </c>
      <c r="B79" s="237" t="s">
        <v>640</v>
      </c>
      <c r="C79" s="64">
        <v>0.03</v>
      </c>
      <c r="D79" s="64"/>
      <c r="E79" s="64">
        <v>0.03</v>
      </c>
      <c r="F79" s="64"/>
      <c r="G79" s="64"/>
      <c r="H79" s="64"/>
      <c r="I79" s="64">
        <v>0.03</v>
      </c>
      <c r="J79" s="69" t="s">
        <v>701</v>
      </c>
    </row>
    <row r="80" spans="1:10" ht="33.75" customHeight="1">
      <c r="A80" s="378">
        <v>50</v>
      </c>
      <c r="B80" s="237" t="s">
        <v>640</v>
      </c>
      <c r="C80" s="64">
        <v>0.15</v>
      </c>
      <c r="D80" s="64"/>
      <c r="E80" s="64">
        <v>0.15</v>
      </c>
      <c r="F80" s="64"/>
      <c r="G80" s="64"/>
      <c r="H80" s="64"/>
      <c r="I80" s="64">
        <v>0.15</v>
      </c>
      <c r="J80" s="69" t="s">
        <v>702</v>
      </c>
    </row>
    <row r="81" spans="1:10" ht="33.75" customHeight="1">
      <c r="A81" s="65">
        <v>51</v>
      </c>
      <c r="B81" s="237" t="s">
        <v>640</v>
      </c>
      <c r="C81" s="64">
        <v>0.13</v>
      </c>
      <c r="D81" s="64"/>
      <c r="E81" s="64">
        <v>0.13</v>
      </c>
      <c r="F81" s="64"/>
      <c r="G81" s="64"/>
      <c r="H81" s="64"/>
      <c r="I81" s="64">
        <v>0.13</v>
      </c>
      <c r="J81" s="69" t="s">
        <v>703</v>
      </c>
    </row>
    <row r="82" spans="1:10" ht="33.75" customHeight="1">
      <c r="A82" s="378">
        <v>52</v>
      </c>
      <c r="B82" s="237" t="s">
        <v>641</v>
      </c>
      <c r="C82" s="64">
        <v>0.35</v>
      </c>
      <c r="D82" s="64"/>
      <c r="E82" s="64">
        <v>0.35</v>
      </c>
      <c r="F82" s="64"/>
      <c r="G82" s="64"/>
      <c r="H82" s="64"/>
      <c r="I82" s="64">
        <v>0.35</v>
      </c>
      <c r="J82" s="69" t="s">
        <v>704</v>
      </c>
    </row>
    <row r="83" spans="1:10" ht="33.75" customHeight="1">
      <c r="A83" s="65">
        <v>53</v>
      </c>
      <c r="B83" s="237" t="s">
        <v>641</v>
      </c>
      <c r="C83" s="64">
        <v>0.1</v>
      </c>
      <c r="D83" s="64"/>
      <c r="E83" s="64">
        <v>0.1</v>
      </c>
      <c r="F83" s="64"/>
      <c r="G83" s="64"/>
      <c r="H83" s="64"/>
      <c r="I83" s="64">
        <v>0.1</v>
      </c>
      <c r="J83" s="69" t="s">
        <v>704</v>
      </c>
    </row>
    <row r="84" spans="1:10" ht="33.75" customHeight="1">
      <c r="A84" s="378">
        <v>54</v>
      </c>
      <c r="B84" s="237" t="s">
        <v>642</v>
      </c>
      <c r="C84" s="64">
        <v>0.1</v>
      </c>
      <c r="D84" s="64"/>
      <c r="E84" s="64">
        <v>0.1</v>
      </c>
      <c r="F84" s="64"/>
      <c r="G84" s="64"/>
      <c r="H84" s="64"/>
      <c r="I84" s="64">
        <v>0.1</v>
      </c>
      <c r="J84" s="69" t="s">
        <v>704</v>
      </c>
    </row>
    <row r="85" spans="1:10" ht="33.75" customHeight="1">
      <c r="A85" s="65">
        <v>55</v>
      </c>
      <c r="B85" s="237" t="s">
        <v>641</v>
      </c>
      <c r="C85" s="64">
        <v>0.25</v>
      </c>
      <c r="D85" s="64"/>
      <c r="E85" s="64">
        <v>0.25</v>
      </c>
      <c r="F85" s="64"/>
      <c r="G85" s="64"/>
      <c r="H85" s="64"/>
      <c r="I85" s="64">
        <v>0.25</v>
      </c>
      <c r="J85" s="69" t="s">
        <v>704</v>
      </c>
    </row>
    <row r="86" spans="1:10" ht="33.75" customHeight="1">
      <c r="A86" s="378">
        <v>56</v>
      </c>
      <c r="B86" s="237" t="s">
        <v>641</v>
      </c>
      <c r="C86" s="64">
        <v>0.3</v>
      </c>
      <c r="D86" s="64"/>
      <c r="E86" s="64">
        <v>0.3</v>
      </c>
      <c r="F86" s="64"/>
      <c r="G86" s="64"/>
      <c r="H86" s="64"/>
      <c r="I86" s="64">
        <v>0.3</v>
      </c>
      <c r="J86" s="69" t="s">
        <v>704</v>
      </c>
    </row>
    <row r="87" spans="1:10" ht="33.75" customHeight="1">
      <c r="A87" s="65">
        <v>57</v>
      </c>
      <c r="B87" s="237" t="s">
        <v>641</v>
      </c>
      <c r="C87" s="64">
        <v>0.3</v>
      </c>
      <c r="D87" s="64"/>
      <c r="E87" s="64">
        <v>0.3</v>
      </c>
      <c r="F87" s="64"/>
      <c r="G87" s="64"/>
      <c r="H87" s="64"/>
      <c r="I87" s="64">
        <v>0.3</v>
      </c>
      <c r="J87" s="69" t="s">
        <v>704</v>
      </c>
    </row>
    <row r="88" spans="1:10" ht="33.75" customHeight="1">
      <c r="A88" s="378">
        <v>58</v>
      </c>
      <c r="B88" s="237" t="s">
        <v>641</v>
      </c>
      <c r="C88" s="64">
        <v>0.25</v>
      </c>
      <c r="D88" s="64"/>
      <c r="E88" s="64">
        <v>0.25</v>
      </c>
      <c r="F88" s="64"/>
      <c r="G88" s="64"/>
      <c r="H88" s="64"/>
      <c r="I88" s="64">
        <v>0.25</v>
      </c>
      <c r="J88" s="69" t="s">
        <v>704</v>
      </c>
    </row>
    <row r="89" spans="1:10" ht="33.75" customHeight="1">
      <c r="A89" s="65">
        <v>59</v>
      </c>
      <c r="B89" s="237" t="s">
        <v>642</v>
      </c>
      <c r="C89" s="64">
        <v>0.30000000000000004</v>
      </c>
      <c r="D89" s="64"/>
      <c r="E89" s="64">
        <v>0.30000000000000004</v>
      </c>
      <c r="F89" s="64"/>
      <c r="G89" s="64"/>
      <c r="H89" s="64"/>
      <c r="I89" s="64">
        <v>0.30000000000000004</v>
      </c>
      <c r="J89" s="69" t="s">
        <v>704</v>
      </c>
    </row>
    <row r="90" spans="1:10" ht="33.75" customHeight="1">
      <c r="A90" s="378">
        <v>60</v>
      </c>
      <c r="B90" s="237" t="s">
        <v>641</v>
      </c>
      <c r="C90" s="64">
        <v>0.5</v>
      </c>
      <c r="D90" s="64"/>
      <c r="E90" s="64">
        <v>0.5</v>
      </c>
      <c r="F90" s="64"/>
      <c r="G90" s="64"/>
      <c r="H90" s="64"/>
      <c r="I90" s="64">
        <v>0.5</v>
      </c>
      <c r="J90" s="69" t="s">
        <v>704</v>
      </c>
    </row>
    <row r="91" spans="1:10" ht="33.75" customHeight="1">
      <c r="A91" s="65">
        <v>61</v>
      </c>
      <c r="B91" s="237" t="s">
        <v>641</v>
      </c>
      <c r="C91" s="64">
        <v>0.3</v>
      </c>
      <c r="D91" s="64"/>
      <c r="E91" s="64">
        <v>0.3</v>
      </c>
      <c r="F91" s="64"/>
      <c r="G91" s="64"/>
      <c r="H91" s="64"/>
      <c r="I91" s="64">
        <v>0.3</v>
      </c>
      <c r="J91" s="69" t="s">
        <v>704</v>
      </c>
    </row>
    <row r="92" spans="1:10" ht="33.75" customHeight="1">
      <c r="A92" s="378">
        <v>62</v>
      </c>
      <c r="B92" s="237" t="s">
        <v>641</v>
      </c>
      <c r="C92" s="64">
        <v>0.25</v>
      </c>
      <c r="D92" s="64"/>
      <c r="E92" s="64">
        <v>0.25</v>
      </c>
      <c r="F92" s="64"/>
      <c r="G92" s="64"/>
      <c r="H92" s="64"/>
      <c r="I92" s="64">
        <v>0.25</v>
      </c>
      <c r="J92" s="69" t="s">
        <v>704</v>
      </c>
    </row>
    <row r="93" spans="1:10" ht="33.75" customHeight="1">
      <c r="A93" s="65">
        <v>63</v>
      </c>
      <c r="B93" s="237" t="s">
        <v>641</v>
      </c>
      <c r="C93" s="64">
        <v>0.25</v>
      </c>
      <c r="D93" s="64"/>
      <c r="E93" s="64">
        <v>0.25</v>
      </c>
      <c r="F93" s="64"/>
      <c r="G93" s="64"/>
      <c r="H93" s="64"/>
      <c r="I93" s="64">
        <v>0.25</v>
      </c>
      <c r="J93" s="69" t="s">
        <v>704</v>
      </c>
    </row>
    <row r="94" spans="1:10" ht="33.75" customHeight="1">
      <c r="A94" s="378">
        <v>64</v>
      </c>
      <c r="B94" s="237" t="s">
        <v>641</v>
      </c>
      <c r="C94" s="64">
        <v>0.3</v>
      </c>
      <c r="D94" s="64"/>
      <c r="E94" s="64">
        <v>0.3</v>
      </c>
      <c r="F94" s="64"/>
      <c r="G94" s="64"/>
      <c r="H94" s="64"/>
      <c r="I94" s="64">
        <v>0.3</v>
      </c>
      <c r="J94" s="69" t="s">
        <v>704</v>
      </c>
    </row>
    <row r="95" spans="1:10" ht="33.75" customHeight="1">
      <c r="A95" s="65">
        <v>65</v>
      </c>
      <c r="B95" s="237" t="s">
        <v>641</v>
      </c>
      <c r="C95" s="64">
        <v>0.2</v>
      </c>
      <c r="D95" s="64"/>
      <c r="E95" s="64">
        <v>0.2</v>
      </c>
      <c r="F95" s="64"/>
      <c r="G95" s="64"/>
      <c r="H95" s="64"/>
      <c r="I95" s="64">
        <v>0.2</v>
      </c>
      <c r="J95" s="69" t="s">
        <v>704</v>
      </c>
    </row>
    <row r="96" spans="1:10" ht="33.75" customHeight="1">
      <c r="A96" s="378">
        <v>66</v>
      </c>
      <c r="B96" s="237" t="s">
        <v>641</v>
      </c>
      <c r="C96" s="64">
        <v>0.25</v>
      </c>
      <c r="D96" s="64"/>
      <c r="E96" s="64">
        <v>0.25</v>
      </c>
      <c r="F96" s="64"/>
      <c r="G96" s="64"/>
      <c r="H96" s="64"/>
      <c r="I96" s="64">
        <v>0.25</v>
      </c>
      <c r="J96" s="69" t="s">
        <v>704</v>
      </c>
    </row>
    <row r="97" spans="1:16" ht="33.75" customHeight="1">
      <c r="A97" s="65">
        <v>67</v>
      </c>
      <c r="B97" s="237" t="s">
        <v>641</v>
      </c>
      <c r="C97" s="64">
        <v>0.5</v>
      </c>
      <c r="D97" s="64"/>
      <c r="E97" s="64">
        <v>0.5</v>
      </c>
      <c r="F97" s="64"/>
      <c r="G97" s="64"/>
      <c r="H97" s="64"/>
      <c r="I97" s="64">
        <v>0.5</v>
      </c>
      <c r="J97" s="69" t="s">
        <v>704</v>
      </c>
    </row>
    <row r="98" spans="1:16" ht="33.75" customHeight="1">
      <c r="A98" s="378">
        <v>68</v>
      </c>
      <c r="B98" s="237" t="s">
        <v>641</v>
      </c>
      <c r="C98" s="64">
        <v>0.5</v>
      </c>
      <c r="D98" s="64"/>
      <c r="E98" s="64">
        <v>0.5</v>
      </c>
      <c r="F98" s="64"/>
      <c r="G98" s="64"/>
      <c r="H98" s="64"/>
      <c r="I98" s="64">
        <v>0.5</v>
      </c>
      <c r="J98" s="69" t="s">
        <v>704</v>
      </c>
    </row>
    <row r="99" spans="1:16" ht="33.75" customHeight="1">
      <c r="A99" s="65">
        <v>69</v>
      </c>
      <c r="B99" s="237" t="s">
        <v>641</v>
      </c>
      <c r="C99" s="64">
        <v>0.2</v>
      </c>
      <c r="D99" s="64"/>
      <c r="E99" s="64">
        <v>0.2</v>
      </c>
      <c r="F99" s="64"/>
      <c r="G99" s="64"/>
      <c r="H99" s="64"/>
      <c r="I99" s="64">
        <v>0.2</v>
      </c>
      <c r="J99" s="69" t="s">
        <v>704</v>
      </c>
    </row>
    <row r="100" spans="1:16" ht="33.75" customHeight="1">
      <c r="A100" s="378">
        <v>70</v>
      </c>
      <c r="B100" s="237" t="s">
        <v>641</v>
      </c>
      <c r="C100" s="64">
        <v>0.4</v>
      </c>
      <c r="D100" s="64"/>
      <c r="E100" s="64">
        <v>0.4</v>
      </c>
      <c r="F100" s="64"/>
      <c r="G100" s="64"/>
      <c r="H100" s="64"/>
      <c r="I100" s="64">
        <v>0.4</v>
      </c>
      <c r="J100" s="69" t="s">
        <v>704</v>
      </c>
    </row>
    <row r="101" spans="1:16" s="11" customFormat="1" ht="33.75" customHeight="1">
      <c r="A101" s="63" t="s">
        <v>91</v>
      </c>
      <c r="B101" s="235" t="s">
        <v>606</v>
      </c>
      <c r="C101" s="236">
        <v>0.03</v>
      </c>
      <c r="D101" s="236"/>
      <c r="E101" s="236">
        <v>0.03</v>
      </c>
      <c r="F101" s="236">
        <v>0.03</v>
      </c>
      <c r="G101" s="236"/>
      <c r="H101" s="236"/>
      <c r="I101" s="236"/>
      <c r="J101" s="47"/>
      <c r="M101" s="77"/>
      <c r="O101" s="78"/>
      <c r="P101" s="45"/>
    </row>
    <row r="102" spans="1:16" ht="33.75" customHeight="1">
      <c r="A102" s="65">
        <v>1</v>
      </c>
      <c r="B102" s="237" t="s">
        <v>643</v>
      </c>
      <c r="C102" s="64">
        <v>0.03</v>
      </c>
      <c r="D102" s="64"/>
      <c r="E102" s="64">
        <v>0.03</v>
      </c>
      <c r="F102" s="64">
        <v>0.03</v>
      </c>
      <c r="G102" s="64"/>
      <c r="H102" s="64"/>
      <c r="I102" s="64"/>
      <c r="J102" s="69" t="s">
        <v>705</v>
      </c>
    </row>
    <row r="103" spans="1:16" s="11" customFormat="1" ht="33.75" customHeight="1">
      <c r="A103" s="63" t="s">
        <v>644</v>
      </c>
      <c r="B103" s="235"/>
      <c r="C103" s="236">
        <f>C101+C30+C26+C24+C22+C20+C17+C12+C10+C8+C5</f>
        <v>81.687660000000022</v>
      </c>
      <c r="D103" s="236">
        <f t="shared" ref="D103:I103" si="1">D101+D30+D26+D24+D22+D20+D17+D12+D10+D8+D5</f>
        <v>0</v>
      </c>
      <c r="E103" s="236">
        <f t="shared" si="1"/>
        <v>81.687660000000022</v>
      </c>
      <c r="F103" s="236">
        <f t="shared" si="1"/>
        <v>15.490000000000002</v>
      </c>
      <c r="G103" s="236">
        <f t="shared" si="1"/>
        <v>6.05</v>
      </c>
      <c r="H103" s="236">
        <f t="shared" si="1"/>
        <v>0</v>
      </c>
      <c r="I103" s="236">
        <f t="shared" si="1"/>
        <v>60.147660000000002</v>
      </c>
      <c r="J103" s="146"/>
      <c r="M103" s="77"/>
      <c r="O103" s="78"/>
      <c r="P103" s="45"/>
    </row>
  </sheetData>
  <mergeCells count="9">
    <mergeCell ref="A1:J1"/>
    <mergeCell ref="A2:A4"/>
    <mergeCell ref="B2:B4"/>
    <mergeCell ref="C2:C4"/>
    <mergeCell ref="D2:D4"/>
    <mergeCell ref="E2:I2"/>
    <mergeCell ref="J2:J4"/>
    <mergeCell ref="E3:E4"/>
    <mergeCell ref="F3:I3"/>
  </mergeCells>
  <pageMargins left="0.59055118110236227" right="0.39370078740157483" top="0.39370078740157483" bottom="0.39370078740157483" header="0.31496062992125984" footer="0.31496062992125984"/>
  <pageSetup paperSize="9"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P10" sqref="P10"/>
    </sheetView>
  </sheetViews>
  <sheetFormatPr defaultColWidth="7.6640625" defaultRowHeight="15.75"/>
  <cols>
    <col min="1" max="1" width="7.33203125" style="1" customWidth="1"/>
    <col min="2" max="2" width="47" style="38" customWidth="1"/>
    <col min="3" max="3" width="6.77734375" style="39" customWidth="1"/>
    <col min="4" max="4" width="5.77734375" style="9" customWidth="1"/>
    <col min="5" max="5" width="6.88671875" style="1" customWidth="1"/>
    <col min="6" max="6" width="6.5546875" style="1" customWidth="1"/>
    <col min="7" max="7" width="5.77734375" style="1" customWidth="1"/>
    <col min="8" max="8" width="5.6640625" style="1" customWidth="1"/>
    <col min="9" max="9" width="4.6640625" style="1" customWidth="1"/>
    <col min="10" max="10" width="14.21875" style="1" customWidth="1"/>
    <col min="11" max="12" width="4" style="1" customWidth="1"/>
    <col min="13" max="13" width="4.33203125" style="1" customWidth="1"/>
    <col min="14" max="14" width="4" style="9" customWidth="1"/>
    <col min="15" max="15" width="8.109375" style="1" customWidth="1"/>
    <col min="16" max="16" width="14.5546875" style="40" customWidth="1"/>
    <col min="17" max="17" width="6.109375" style="41" customWidth="1"/>
    <col min="18" max="16384" width="7.6640625" style="1"/>
  </cols>
  <sheetData>
    <row r="1" spans="1:10" ht="46.5" customHeight="1">
      <c r="A1" s="438" t="s">
        <v>443</v>
      </c>
      <c r="B1" s="438"/>
      <c r="C1" s="438"/>
      <c r="D1" s="438"/>
      <c r="E1" s="438"/>
      <c r="F1" s="438"/>
      <c r="G1" s="438"/>
      <c r="H1" s="438"/>
      <c r="I1" s="438"/>
      <c r="J1" s="438"/>
    </row>
    <row r="2" spans="1:10" ht="15.75" customHeight="1">
      <c r="A2" s="413" t="s">
        <v>0</v>
      </c>
      <c r="B2" s="413" t="s">
        <v>216</v>
      </c>
      <c r="C2" s="413" t="s">
        <v>217</v>
      </c>
      <c r="D2" s="413" t="s">
        <v>95</v>
      </c>
      <c r="E2" s="413" t="s">
        <v>218</v>
      </c>
      <c r="F2" s="412" t="s">
        <v>219</v>
      </c>
      <c r="G2" s="412"/>
      <c r="H2" s="412"/>
      <c r="I2" s="412"/>
      <c r="J2" s="413" t="s">
        <v>527</v>
      </c>
    </row>
    <row r="3" spans="1:10">
      <c r="A3" s="413"/>
      <c r="B3" s="413"/>
      <c r="C3" s="413"/>
      <c r="D3" s="413"/>
      <c r="E3" s="413"/>
      <c r="F3" s="412"/>
      <c r="G3" s="412"/>
      <c r="H3" s="412"/>
      <c r="I3" s="412"/>
      <c r="J3" s="413"/>
    </row>
    <row r="4" spans="1:10" ht="43.5" customHeight="1">
      <c r="A4" s="413"/>
      <c r="B4" s="413"/>
      <c r="C4" s="413"/>
      <c r="D4" s="413"/>
      <c r="E4" s="413"/>
      <c r="F4" s="244" t="s">
        <v>1</v>
      </c>
      <c r="G4" s="244" t="s">
        <v>2</v>
      </c>
      <c r="H4" s="244" t="s">
        <v>220</v>
      </c>
      <c r="I4" s="244" t="s">
        <v>221</v>
      </c>
      <c r="J4" s="413"/>
    </row>
    <row r="5" spans="1:10" ht="49.5" customHeight="1">
      <c r="A5" s="246" t="s">
        <v>19</v>
      </c>
      <c r="B5" s="86" t="s">
        <v>140</v>
      </c>
      <c r="C5" s="85">
        <f t="shared" ref="C5:I5" si="0">SUM(C6:C6)</f>
        <v>3.5</v>
      </c>
      <c r="D5" s="85">
        <f t="shared" si="0"/>
        <v>0</v>
      </c>
      <c r="E5" s="85">
        <f t="shared" si="0"/>
        <v>3.5</v>
      </c>
      <c r="F5" s="85">
        <f t="shared" si="0"/>
        <v>0</v>
      </c>
      <c r="G5" s="85">
        <f t="shared" si="0"/>
        <v>0</v>
      </c>
      <c r="H5" s="85">
        <f t="shared" si="0"/>
        <v>0</v>
      </c>
      <c r="I5" s="85">
        <f t="shared" si="0"/>
        <v>3.5</v>
      </c>
      <c r="J5" s="86"/>
    </row>
    <row r="6" spans="1:10" ht="49.5" customHeight="1">
      <c r="A6" s="92">
        <v>1</v>
      </c>
      <c r="B6" s="366" t="s">
        <v>448</v>
      </c>
      <c r="C6" s="93">
        <f>SUM(D6+E6)</f>
        <v>3.5</v>
      </c>
      <c r="D6" s="93"/>
      <c r="E6" s="94">
        <v>3.5</v>
      </c>
      <c r="F6" s="93"/>
      <c r="G6" s="95"/>
      <c r="H6" s="95"/>
      <c r="I6" s="94">
        <v>3.5</v>
      </c>
      <c r="J6" s="96" t="s">
        <v>449</v>
      </c>
    </row>
    <row r="7" spans="1:10" ht="49.5" customHeight="1">
      <c r="A7" s="246" t="s">
        <v>23</v>
      </c>
      <c r="B7" s="367" t="s">
        <v>24</v>
      </c>
      <c r="C7" s="85">
        <f>C8+C9</f>
        <v>1.31</v>
      </c>
      <c r="D7" s="85">
        <f t="shared" ref="D7:I7" si="1">D8+D9</f>
        <v>0.3</v>
      </c>
      <c r="E7" s="85">
        <f>E8+E9</f>
        <v>1.01</v>
      </c>
      <c r="F7" s="85">
        <f t="shared" si="1"/>
        <v>0</v>
      </c>
      <c r="G7" s="85">
        <f t="shared" si="1"/>
        <v>0</v>
      </c>
      <c r="H7" s="85">
        <f t="shared" si="1"/>
        <v>0</v>
      </c>
      <c r="I7" s="85">
        <f t="shared" si="1"/>
        <v>1.01</v>
      </c>
      <c r="J7" s="86"/>
    </row>
    <row r="8" spans="1:10" ht="49.5" customHeight="1">
      <c r="A8" s="88">
        <v>1</v>
      </c>
      <c r="B8" s="368" t="s">
        <v>444</v>
      </c>
      <c r="C8" s="89">
        <f>D8+E8</f>
        <v>1.2</v>
      </c>
      <c r="D8" s="90">
        <v>0.3</v>
      </c>
      <c r="E8" s="91">
        <f>SUM(F8:I8)</f>
        <v>0.9</v>
      </c>
      <c r="F8" s="91"/>
      <c r="G8" s="91"/>
      <c r="H8" s="91"/>
      <c r="I8" s="354">
        <v>0.9</v>
      </c>
      <c r="J8" s="355" t="s">
        <v>445</v>
      </c>
    </row>
    <row r="9" spans="1:10" ht="49.5" customHeight="1">
      <c r="A9" s="102">
        <v>2</v>
      </c>
      <c r="B9" s="369" t="s">
        <v>446</v>
      </c>
      <c r="C9" s="102">
        <f>D9+E9</f>
        <v>0.11</v>
      </c>
      <c r="D9" s="102"/>
      <c r="E9" s="102">
        <f>SUM(F9:I9)</f>
        <v>0.11</v>
      </c>
      <c r="F9" s="102"/>
      <c r="G9" s="102"/>
      <c r="H9" s="102"/>
      <c r="I9" s="354">
        <v>0.11</v>
      </c>
      <c r="J9" s="358" t="s">
        <v>447</v>
      </c>
    </row>
    <row r="10" spans="1:10" ht="49.5" customHeight="1">
      <c r="A10" s="88">
        <v>3</v>
      </c>
      <c r="B10" s="370" t="s">
        <v>453</v>
      </c>
      <c r="C10" s="89">
        <f>D10+E10</f>
        <v>0.5</v>
      </c>
      <c r="D10" s="90"/>
      <c r="E10" s="93">
        <f>SUM(F10:I10)</f>
        <v>0.5</v>
      </c>
      <c r="F10" s="94">
        <f>G10+H10</f>
        <v>0</v>
      </c>
      <c r="G10" s="91"/>
      <c r="H10" s="91"/>
      <c r="I10" s="91">
        <v>0.5</v>
      </c>
      <c r="J10" s="96" t="s">
        <v>454</v>
      </c>
    </row>
    <row r="11" spans="1:10" ht="49.5" customHeight="1">
      <c r="A11" s="246" t="s">
        <v>27</v>
      </c>
      <c r="B11" s="86" t="s">
        <v>206</v>
      </c>
      <c r="C11" s="85">
        <f>C12</f>
        <v>1.45</v>
      </c>
      <c r="D11" s="85">
        <f t="shared" ref="D11:I11" si="2">D12</f>
        <v>0</v>
      </c>
      <c r="E11" s="85">
        <f t="shared" si="2"/>
        <v>1.45</v>
      </c>
      <c r="F11" s="85">
        <f t="shared" si="2"/>
        <v>0</v>
      </c>
      <c r="G11" s="85">
        <f t="shared" si="2"/>
        <v>0</v>
      </c>
      <c r="H11" s="85">
        <f t="shared" si="2"/>
        <v>0</v>
      </c>
      <c r="I11" s="85">
        <f t="shared" si="2"/>
        <v>1.45</v>
      </c>
      <c r="J11" s="86"/>
    </row>
    <row r="12" spans="1:10" ht="49.5" customHeight="1">
      <c r="A12" s="102">
        <v>1</v>
      </c>
      <c r="B12" s="103" t="s">
        <v>206</v>
      </c>
      <c r="C12" s="359">
        <f>D12+E12</f>
        <v>1.45</v>
      </c>
      <c r="D12" s="102"/>
      <c r="E12" s="360">
        <f>I12</f>
        <v>1.45</v>
      </c>
      <c r="F12" s="361"/>
      <c r="G12" s="102"/>
      <c r="H12" s="102"/>
      <c r="I12" s="360">
        <v>1.45</v>
      </c>
      <c r="J12" s="362" t="s">
        <v>450</v>
      </c>
    </row>
    <row r="13" spans="1:10" ht="49.5" customHeight="1">
      <c r="A13" s="246" t="s">
        <v>33</v>
      </c>
      <c r="B13" s="367" t="s">
        <v>222</v>
      </c>
      <c r="C13" s="85">
        <f>C14</f>
        <v>0.5</v>
      </c>
      <c r="D13" s="85">
        <f t="shared" ref="D13:I13" si="3">D14</f>
        <v>0</v>
      </c>
      <c r="E13" s="85">
        <f t="shared" si="3"/>
        <v>0.5</v>
      </c>
      <c r="F13" s="85">
        <f t="shared" si="3"/>
        <v>0</v>
      </c>
      <c r="G13" s="85">
        <f t="shared" si="3"/>
        <v>0</v>
      </c>
      <c r="H13" s="85">
        <f t="shared" si="3"/>
        <v>0</v>
      </c>
      <c r="I13" s="85">
        <f t="shared" si="3"/>
        <v>0.5</v>
      </c>
      <c r="J13" s="86"/>
    </row>
    <row r="14" spans="1:10" ht="49.5" customHeight="1">
      <c r="A14" s="102">
        <v>1</v>
      </c>
      <c r="B14" s="371" t="s">
        <v>451</v>
      </c>
      <c r="C14" s="359">
        <f>D14+E14</f>
        <v>0.5</v>
      </c>
      <c r="D14" s="102"/>
      <c r="E14" s="359">
        <f>SUM(F14:I14)</f>
        <v>0.5</v>
      </c>
      <c r="F14" s="363">
        <f>G14+H14</f>
        <v>0</v>
      </c>
      <c r="G14" s="102"/>
      <c r="H14" s="359"/>
      <c r="I14" s="363">
        <v>0.5</v>
      </c>
      <c r="J14" s="364" t="s">
        <v>452</v>
      </c>
    </row>
    <row r="15" spans="1:10" ht="49.5" customHeight="1">
      <c r="A15" s="246" t="s">
        <v>37</v>
      </c>
      <c r="B15" s="86" t="s">
        <v>9</v>
      </c>
      <c r="C15" s="85">
        <f t="shared" ref="C15:I15" si="4">C16+C17+C18</f>
        <v>0.8</v>
      </c>
      <c r="D15" s="85">
        <f t="shared" si="4"/>
        <v>0</v>
      </c>
      <c r="E15" s="85">
        <f t="shared" si="4"/>
        <v>0.8</v>
      </c>
      <c r="F15" s="85">
        <f t="shared" si="4"/>
        <v>0.14000000000000001</v>
      </c>
      <c r="G15" s="85">
        <f t="shared" si="4"/>
        <v>0</v>
      </c>
      <c r="H15" s="85">
        <f t="shared" si="4"/>
        <v>0</v>
      </c>
      <c r="I15" s="85">
        <f t="shared" si="4"/>
        <v>0.65999999999999992</v>
      </c>
      <c r="J15" s="86"/>
    </row>
    <row r="16" spans="1:10" ht="49.5" customHeight="1">
      <c r="A16" s="102">
        <v>1</v>
      </c>
      <c r="B16" s="103" t="s">
        <v>455</v>
      </c>
      <c r="C16" s="359">
        <f>D16+E16</f>
        <v>0.35</v>
      </c>
      <c r="D16" s="102"/>
      <c r="E16" s="359">
        <f>SUM(F16:I16)</f>
        <v>0.35</v>
      </c>
      <c r="F16" s="359">
        <f>G16+H16</f>
        <v>0</v>
      </c>
      <c r="G16" s="363"/>
      <c r="H16" s="363"/>
      <c r="I16" s="363">
        <v>0.35</v>
      </c>
      <c r="J16" s="364" t="s">
        <v>456</v>
      </c>
    </row>
    <row r="17" spans="1:10" ht="49.5" customHeight="1">
      <c r="A17" s="102">
        <v>2</v>
      </c>
      <c r="B17" s="103" t="s">
        <v>457</v>
      </c>
      <c r="C17" s="359">
        <f>D17+E17</f>
        <v>7.0000000000000007E-2</v>
      </c>
      <c r="D17" s="102"/>
      <c r="E17" s="359">
        <f>SUM(F17:I17)</f>
        <v>7.0000000000000007E-2</v>
      </c>
      <c r="F17" s="359"/>
      <c r="G17" s="363"/>
      <c r="H17" s="363"/>
      <c r="I17" s="102">
        <v>7.0000000000000007E-2</v>
      </c>
      <c r="J17" s="364" t="s">
        <v>456</v>
      </c>
    </row>
    <row r="18" spans="1:10" ht="49.5" customHeight="1">
      <c r="A18" s="102">
        <v>3</v>
      </c>
      <c r="B18" s="103" t="s">
        <v>458</v>
      </c>
      <c r="C18" s="359">
        <f>D18+E18</f>
        <v>0.38</v>
      </c>
      <c r="D18" s="102"/>
      <c r="E18" s="359">
        <f>SUM(F18:I18)</f>
        <v>0.38</v>
      </c>
      <c r="F18" s="359">
        <v>0.14000000000000001</v>
      </c>
      <c r="G18" s="102"/>
      <c r="H18" s="363"/>
      <c r="I18" s="102">
        <v>0.24</v>
      </c>
      <c r="J18" s="365" t="s">
        <v>459</v>
      </c>
    </row>
    <row r="19" spans="1:10" ht="49.5" customHeight="1">
      <c r="A19" s="246" t="s">
        <v>45</v>
      </c>
      <c r="B19" s="86" t="s">
        <v>11</v>
      </c>
      <c r="C19" s="85">
        <f>C20</f>
        <v>1</v>
      </c>
      <c r="D19" s="85">
        <f t="shared" ref="D19:I19" si="5">D20</f>
        <v>0</v>
      </c>
      <c r="E19" s="85">
        <f t="shared" si="5"/>
        <v>1</v>
      </c>
      <c r="F19" s="85">
        <f t="shared" si="5"/>
        <v>1</v>
      </c>
      <c r="G19" s="85">
        <f t="shared" si="5"/>
        <v>0</v>
      </c>
      <c r="H19" s="85">
        <f t="shared" si="5"/>
        <v>0</v>
      </c>
      <c r="I19" s="85">
        <f t="shared" si="5"/>
        <v>0</v>
      </c>
      <c r="J19" s="104"/>
    </row>
    <row r="20" spans="1:10" ht="49.5" customHeight="1">
      <c r="A20" s="102">
        <v>1</v>
      </c>
      <c r="B20" s="103" t="s">
        <v>458</v>
      </c>
      <c r="C20" s="89">
        <f>D20+E20</f>
        <v>1</v>
      </c>
      <c r="D20" s="90"/>
      <c r="E20" s="99">
        <f>F20</f>
        <v>1</v>
      </c>
      <c r="F20" s="94">
        <v>1</v>
      </c>
      <c r="G20" s="91"/>
      <c r="H20" s="91"/>
      <c r="I20" s="91"/>
      <c r="J20" s="96" t="s">
        <v>460</v>
      </c>
    </row>
    <row r="21" spans="1:10" ht="49.5" customHeight="1">
      <c r="A21" s="246" t="s">
        <v>49</v>
      </c>
      <c r="B21" s="86" t="s">
        <v>385</v>
      </c>
      <c r="C21" s="85">
        <f>C22</f>
        <v>2.5</v>
      </c>
      <c r="D21" s="85">
        <f t="shared" ref="D21:I21" si="6">D22</f>
        <v>0</v>
      </c>
      <c r="E21" s="85">
        <f t="shared" si="6"/>
        <v>2.5</v>
      </c>
      <c r="F21" s="85">
        <f t="shared" si="6"/>
        <v>0</v>
      </c>
      <c r="G21" s="85">
        <f t="shared" si="6"/>
        <v>0</v>
      </c>
      <c r="H21" s="85">
        <f t="shared" si="6"/>
        <v>0</v>
      </c>
      <c r="I21" s="85">
        <f t="shared" si="6"/>
        <v>2.5</v>
      </c>
      <c r="J21" s="86"/>
    </row>
    <row r="22" spans="1:10" ht="49.5" customHeight="1">
      <c r="A22" s="102">
        <v>1</v>
      </c>
      <c r="B22" s="366" t="s">
        <v>461</v>
      </c>
      <c r="C22" s="89">
        <f>D22+E22</f>
        <v>2.5</v>
      </c>
      <c r="D22" s="90"/>
      <c r="E22" s="99">
        <f>SUM(F22:I22)</f>
        <v>2.5</v>
      </c>
      <c r="F22" s="94"/>
      <c r="G22" s="91"/>
      <c r="H22" s="91"/>
      <c r="I22" s="91">
        <v>2.5</v>
      </c>
      <c r="J22" s="96" t="s">
        <v>462</v>
      </c>
    </row>
    <row r="23" spans="1:10" ht="49.5" customHeight="1">
      <c r="A23" s="246" t="s">
        <v>53</v>
      </c>
      <c r="B23" s="86" t="s">
        <v>260</v>
      </c>
      <c r="C23" s="85">
        <f>C24+C25</f>
        <v>0.91999999999999993</v>
      </c>
      <c r="D23" s="85">
        <f t="shared" ref="D23:I23" si="7">D24+D25</f>
        <v>0</v>
      </c>
      <c r="E23" s="85">
        <f t="shared" si="7"/>
        <v>0.91999999999999993</v>
      </c>
      <c r="F23" s="85">
        <f t="shared" si="7"/>
        <v>0.36</v>
      </c>
      <c r="G23" s="85">
        <f t="shared" si="7"/>
        <v>0</v>
      </c>
      <c r="H23" s="85">
        <f t="shared" si="7"/>
        <v>0</v>
      </c>
      <c r="I23" s="85">
        <f t="shared" si="7"/>
        <v>0.56000000000000005</v>
      </c>
      <c r="J23" s="86"/>
    </row>
    <row r="24" spans="1:10" ht="49.5" customHeight="1">
      <c r="A24" s="88">
        <v>1</v>
      </c>
      <c r="B24" s="370" t="s">
        <v>463</v>
      </c>
      <c r="C24" s="89">
        <f>D24+E24</f>
        <v>0.5</v>
      </c>
      <c r="D24" s="90"/>
      <c r="E24" s="100">
        <f>SUM(F24:I24)</f>
        <v>0.5</v>
      </c>
      <c r="F24" s="356"/>
      <c r="G24" s="356"/>
      <c r="H24" s="357"/>
      <c r="I24" s="357">
        <v>0.5</v>
      </c>
      <c r="J24" s="101" t="s">
        <v>452</v>
      </c>
    </row>
    <row r="25" spans="1:10" ht="49.5" customHeight="1">
      <c r="A25" s="102">
        <v>2</v>
      </c>
      <c r="B25" s="370" t="s">
        <v>464</v>
      </c>
      <c r="C25" s="89">
        <f>D25+E25</f>
        <v>0.42</v>
      </c>
      <c r="D25" s="90"/>
      <c r="E25" s="100">
        <f>SUM(F25:I25)</f>
        <v>0.42</v>
      </c>
      <c r="F25" s="356">
        <v>0.36</v>
      </c>
      <c r="G25" s="356"/>
      <c r="H25" s="357"/>
      <c r="I25" s="357">
        <v>0.06</v>
      </c>
      <c r="J25" s="101" t="s">
        <v>465</v>
      </c>
    </row>
    <row r="26" spans="1:10" ht="49.5" customHeight="1">
      <c r="A26" s="437" t="s">
        <v>466</v>
      </c>
      <c r="B26" s="437"/>
      <c r="C26" s="85">
        <f>C23+C21+C19+C15+C13+C11+C7+C5</f>
        <v>11.98</v>
      </c>
      <c r="D26" s="85">
        <f t="shared" ref="D26:I26" si="8">D23+D21+D19+D15+D13+D11+D7+D5</f>
        <v>0.3</v>
      </c>
      <c r="E26" s="85">
        <f t="shared" si="8"/>
        <v>11.68</v>
      </c>
      <c r="F26" s="85">
        <f t="shared" si="8"/>
        <v>1.5</v>
      </c>
      <c r="G26" s="85">
        <f t="shared" si="8"/>
        <v>0</v>
      </c>
      <c r="H26" s="85">
        <f t="shared" si="8"/>
        <v>0</v>
      </c>
      <c r="I26" s="85">
        <f t="shared" si="8"/>
        <v>10.18</v>
      </c>
      <c r="J26" s="86"/>
    </row>
    <row r="27" spans="1:10" ht="49.5" customHeight="1"/>
  </sheetData>
  <mergeCells count="9">
    <mergeCell ref="A1:J1"/>
    <mergeCell ref="F2:I3"/>
    <mergeCell ref="J2:J4"/>
    <mergeCell ref="E2:E4"/>
    <mergeCell ref="A26:B26"/>
    <mergeCell ref="A2:A4"/>
    <mergeCell ref="B2:B4"/>
    <mergeCell ref="C2:C4"/>
    <mergeCell ref="D2:D4"/>
  </mergeCells>
  <pageMargins left="0.59055118110236227" right="0.39370078740157483" top="0.39370078740157483" bottom="0.39370078740157483" header="0.31496062992125984" footer="0.31496062992125984"/>
  <pageSetup paperSize="9" orientation="landscape" verticalDpi="0"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workbookViewId="0">
      <selection activeCell="M15" sqref="M15"/>
    </sheetView>
  </sheetViews>
  <sheetFormatPr defaultColWidth="7.6640625" defaultRowHeight="15.75"/>
  <cols>
    <col min="1" max="1" width="5.5546875" style="1" customWidth="1"/>
    <col min="2" max="2" width="44" style="38" customWidth="1"/>
    <col min="3" max="3" width="8.109375" style="9" customWidth="1"/>
    <col min="4" max="4" width="7.6640625" style="1" customWidth="1"/>
    <col min="5" max="5" width="7.88671875" style="1" customWidth="1"/>
    <col min="6" max="6" width="5.5546875" style="1" customWidth="1"/>
    <col min="7" max="7" width="5" style="1" customWidth="1"/>
    <col min="8" max="8" width="5.6640625" style="1" customWidth="1"/>
    <col min="9" max="9" width="6.5546875" style="1" customWidth="1"/>
    <col min="10" max="10" width="16.44140625" style="1" customWidth="1"/>
    <col min="11" max="12" width="4" style="1" customWidth="1"/>
    <col min="13" max="13" width="4.33203125" style="1" customWidth="1"/>
    <col min="14" max="14" width="4" style="9" customWidth="1"/>
    <col min="15" max="15" width="8.109375" style="1" customWidth="1"/>
    <col min="16" max="16" width="14.5546875" style="40" customWidth="1"/>
    <col min="17" max="17" width="6.109375" style="41" customWidth="1"/>
    <col min="18" max="16384" width="7.6640625" style="1"/>
  </cols>
  <sheetData>
    <row r="1" spans="1:10" ht="48" customHeight="1">
      <c r="A1" s="439" t="s">
        <v>771</v>
      </c>
      <c r="B1" s="440"/>
      <c r="C1" s="440"/>
      <c r="D1" s="440"/>
      <c r="E1" s="440"/>
      <c r="F1" s="440"/>
      <c r="G1" s="440"/>
      <c r="H1" s="440"/>
      <c r="I1" s="440"/>
      <c r="J1" s="440"/>
    </row>
    <row r="2" spans="1:10" ht="15.75" customHeight="1">
      <c r="A2" s="441" t="s">
        <v>0</v>
      </c>
      <c r="B2" s="442" t="s">
        <v>93</v>
      </c>
      <c r="C2" s="443" t="s">
        <v>94</v>
      </c>
      <c r="D2" s="443" t="s">
        <v>95</v>
      </c>
      <c r="E2" s="443" t="s">
        <v>96</v>
      </c>
      <c r="F2" s="443"/>
      <c r="G2" s="443"/>
      <c r="H2" s="443"/>
      <c r="I2" s="443"/>
      <c r="J2" s="443" t="s">
        <v>527</v>
      </c>
    </row>
    <row r="3" spans="1:10">
      <c r="A3" s="441"/>
      <c r="B3" s="442"/>
      <c r="C3" s="443"/>
      <c r="D3" s="443"/>
      <c r="E3" s="443" t="s">
        <v>98</v>
      </c>
      <c r="F3" s="443" t="s">
        <v>99</v>
      </c>
      <c r="G3" s="443"/>
      <c r="H3" s="443"/>
      <c r="I3" s="443"/>
      <c r="J3" s="443"/>
    </row>
    <row r="4" spans="1:10" ht="32.25" customHeight="1">
      <c r="A4" s="441"/>
      <c r="B4" s="442"/>
      <c r="C4" s="443"/>
      <c r="D4" s="443"/>
      <c r="E4" s="443"/>
      <c r="F4" s="147" t="s">
        <v>1</v>
      </c>
      <c r="G4" s="147" t="s">
        <v>2</v>
      </c>
      <c r="H4" s="147" t="s">
        <v>101</v>
      </c>
      <c r="I4" s="147" t="s">
        <v>102</v>
      </c>
      <c r="J4" s="443"/>
    </row>
    <row r="5" spans="1:10">
      <c r="A5" s="105">
        <v>-1</v>
      </c>
      <c r="B5" s="106">
        <v>-2</v>
      </c>
      <c r="C5" s="107" t="s">
        <v>103</v>
      </c>
      <c r="D5" s="107" t="s">
        <v>14</v>
      </c>
      <c r="E5" s="107" t="s">
        <v>104</v>
      </c>
      <c r="F5" s="105">
        <v>-6</v>
      </c>
      <c r="G5" s="105">
        <v>-7</v>
      </c>
      <c r="H5" s="105">
        <v>-8</v>
      </c>
      <c r="I5" s="105">
        <v>-9</v>
      </c>
      <c r="J5" s="105">
        <v>-10</v>
      </c>
    </row>
    <row r="6" spans="1:10">
      <c r="A6" s="112" t="s">
        <v>19</v>
      </c>
      <c r="B6" s="109" t="s">
        <v>140</v>
      </c>
      <c r="C6" s="110">
        <f t="shared" ref="C6:C57" si="0">D6+E6</f>
        <v>7.6899999999999995</v>
      </c>
      <c r="D6" s="110"/>
      <c r="E6" s="110">
        <f t="shared" ref="E6:E57" si="1">I6</f>
        <v>7.6899999999999995</v>
      </c>
      <c r="F6" s="110"/>
      <c r="G6" s="110"/>
      <c r="H6" s="110"/>
      <c r="I6" s="110">
        <f>I7+I8</f>
        <v>7.6899999999999995</v>
      </c>
      <c r="J6" s="111"/>
    </row>
    <row r="7" spans="1:10">
      <c r="A7" s="113">
        <v>1</v>
      </c>
      <c r="B7" s="114" t="s">
        <v>467</v>
      </c>
      <c r="C7" s="115">
        <f t="shared" si="0"/>
        <v>3.22</v>
      </c>
      <c r="D7" s="115"/>
      <c r="E7" s="115">
        <f t="shared" si="1"/>
        <v>3.22</v>
      </c>
      <c r="F7" s="115"/>
      <c r="G7" s="115"/>
      <c r="H7" s="115"/>
      <c r="I7" s="115">
        <v>3.22</v>
      </c>
      <c r="J7" s="116" t="s">
        <v>468</v>
      </c>
    </row>
    <row r="8" spans="1:10" ht="30">
      <c r="A8" s="113">
        <v>2</v>
      </c>
      <c r="B8" s="114" t="s">
        <v>469</v>
      </c>
      <c r="C8" s="115">
        <f t="shared" si="0"/>
        <v>4.47</v>
      </c>
      <c r="D8" s="115"/>
      <c r="E8" s="115">
        <f t="shared" si="1"/>
        <v>4.47</v>
      </c>
      <c r="F8" s="115"/>
      <c r="G8" s="115"/>
      <c r="H8" s="115"/>
      <c r="I8" s="115">
        <v>4.47</v>
      </c>
      <c r="J8" s="116" t="s">
        <v>468</v>
      </c>
    </row>
    <row r="9" spans="1:10">
      <c r="A9" s="112" t="s">
        <v>23</v>
      </c>
      <c r="B9" s="111" t="s">
        <v>470</v>
      </c>
      <c r="C9" s="110">
        <f t="shared" si="0"/>
        <v>1</v>
      </c>
      <c r="D9" s="110"/>
      <c r="E9" s="110">
        <f t="shared" si="1"/>
        <v>1</v>
      </c>
      <c r="F9" s="110"/>
      <c r="G9" s="110"/>
      <c r="H9" s="110"/>
      <c r="I9" s="110">
        <f>I10</f>
        <v>1</v>
      </c>
      <c r="J9" s="111"/>
    </row>
    <row r="10" spans="1:10" ht="30">
      <c r="A10" s="113">
        <v>1</v>
      </c>
      <c r="B10" s="117" t="s">
        <v>471</v>
      </c>
      <c r="C10" s="115">
        <f t="shared" si="0"/>
        <v>1</v>
      </c>
      <c r="D10" s="115"/>
      <c r="E10" s="115">
        <f t="shared" si="1"/>
        <v>1</v>
      </c>
      <c r="F10" s="115"/>
      <c r="G10" s="115"/>
      <c r="H10" s="115"/>
      <c r="I10" s="115">
        <v>1</v>
      </c>
      <c r="J10" s="116" t="s">
        <v>472</v>
      </c>
    </row>
    <row r="11" spans="1:10">
      <c r="A11" s="108" t="s">
        <v>27</v>
      </c>
      <c r="B11" s="59" t="s">
        <v>473</v>
      </c>
      <c r="C11" s="110">
        <f>C12+C13+C14</f>
        <v>0.30000000000000004</v>
      </c>
      <c r="D11" s="110">
        <f t="shared" ref="D11:I11" si="2">D12+D13+D14</f>
        <v>0</v>
      </c>
      <c r="E11" s="110">
        <f t="shared" si="2"/>
        <v>0.30000000000000004</v>
      </c>
      <c r="F11" s="110">
        <f t="shared" si="2"/>
        <v>0</v>
      </c>
      <c r="G11" s="110">
        <f t="shared" si="2"/>
        <v>0</v>
      </c>
      <c r="H11" s="110">
        <f t="shared" si="2"/>
        <v>0</v>
      </c>
      <c r="I11" s="110">
        <f t="shared" si="2"/>
        <v>0.30000000000000004</v>
      </c>
      <c r="J11" s="111"/>
    </row>
    <row r="12" spans="1:10">
      <c r="A12" s="113">
        <v>1</v>
      </c>
      <c r="B12" s="117" t="s">
        <v>474</v>
      </c>
      <c r="C12" s="115">
        <f t="shared" si="0"/>
        <v>0.05</v>
      </c>
      <c r="D12" s="115"/>
      <c r="E12" s="115">
        <f t="shared" si="1"/>
        <v>0.05</v>
      </c>
      <c r="F12" s="115"/>
      <c r="G12" s="115"/>
      <c r="H12" s="115"/>
      <c r="I12" s="118">
        <v>0.05</v>
      </c>
      <c r="J12" s="119" t="s">
        <v>475</v>
      </c>
    </row>
    <row r="13" spans="1:10">
      <c r="A13" s="113">
        <v>2</v>
      </c>
      <c r="B13" s="117" t="s">
        <v>476</v>
      </c>
      <c r="C13" s="115">
        <f t="shared" si="0"/>
        <v>0.05</v>
      </c>
      <c r="D13" s="115"/>
      <c r="E13" s="115">
        <f t="shared" si="1"/>
        <v>0.05</v>
      </c>
      <c r="F13" s="115"/>
      <c r="G13" s="115"/>
      <c r="H13" s="115"/>
      <c r="I13" s="118">
        <v>0.05</v>
      </c>
      <c r="J13" s="119" t="s">
        <v>468</v>
      </c>
    </row>
    <row r="14" spans="1:10">
      <c r="A14" s="113">
        <v>3</v>
      </c>
      <c r="B14" s="117" t="s">
        <v>477</v>
      </c>
      <c r="C14" s="115">
        <f t="shared" si="0"/>
        <v>0.2</v>
      </c>
      <c r="D14" s="115"/>
      <c r="E14" s="115">
        <f t="shared" si="1"/>
        <v>0.2</v>
      </c>
      <c r="F14" s="115"/>
      <c r="G14" s="115"/>
      <c r="H14" s="115"/>
      <c r="I14" s="118">
        <v>0.2</v>
      </c>
      <c r="J14" s="119" t="s">
        <v>478</v>
      </c>
    </row>
    <row r="15" spans="1:10">
      <c r="A15" s="108" t="s">
        <v>33</v>
      </c>
      <c r="B15" s="120" t="s">
        <v>479</v>
      </c>
      <c r="C15" s="110">
        <f>C16+C17</f>
        <v>0.72</v>
      </c>
      <c r="D15" s="110">
        <f t="shared" ref="D15:I15" si="3">D16+D17</f>
        <v>0</v>
      </c>
      <c r="E15" s="110">
        <f t="shared" si="3"/>
        <v>0.72</v>
      </c>
      <c r="F15" s="110">
        <f t="shared" si="3"/>
        <v>0.35</v>
      </c>
      <c r="G15" s="110">
        <f t="shared" si="3"/>
        <v>0</v>
      </c>
      <c r="H15" s="110">
        <f t="shared" si="3"/>
        <v>0</v>
      </c>
      <c r="I15" s="110">
        <f t="shared" si="3"/>
        <v>0.37</v>
      </c>
      <c r="J15" s="111"/>
    </row>
    <row r="16" spans="1:10">
      <c r="A16" s="113">
        <v>1</v>
      </c>
      <c r="B16" s="121" t="s">
        <v>480</v>
      </c>
      <c r="C16" s="115">
        <f t="shared" si="0"/>
        <v>0.37</v>
      </c>
      <c r="D16" s="115"/>
      <c r="E16" s="115">
        <f t="shared" si="1"/>
        <v>0.37</v>
      </c>
      <c r="F16" s="115"/>
      <c r="G16" s="115"/>
      <c r="H16" s="115"/>
      <c r="I16" s="115">
        <v>0.37</v>
      </c>
      <c r="J16" s="119" t="s">
        <v>472</v>
      </c>
    </row>
    <row r="17" spans="1:10">
      <c r="A17" s="113">
        <v>2</v>
      </c>
      <c r="B17" s="121" t="s">
        <v>481</v>
      </c>
      <c r="C17" s="115">
        <f>F17</f>
        <v>0.35</v>
      </c>
      <c r="D17" s="115"/>
      <c r="E17" s="115">
        <f>F17</f>
        <v>0.35</v>
      </c>
      <c r="F17" s="115">
        <v>0.35</v>
      </c>
      <c r="G17" s="115"/>
      <c r="H17" s="115"/>
      <c r="I17" s="115"/>
      <c r="J17" s="119" t="s">
        <v>472</v>
      </c>
    </row>
    <row r="18" spans="1:10">
      <c r="A18" s="108" t="s">
        <v>37</v>
      </c>
      <c r="B18" s="122" t="s">
        <v>24</v>
      </c>
      <c r="C18" s="110">
        <f>C19+C20+C21+C22+C23+C24+C25+C26+C27+C28</f>
        <v>33.18</v>
      </c>
      <c r="D18" s="110">
        <f t="shared" ref="D18:I18" si="4">D19+D20+D21+D22+D23+D24+D25+D26+D27+D28</f>
        <v>29.5</v>
      </c>
      <c r="E18" s="110">
        <f t="shared" si="4"/>
        <v>3.6799999999999997</v>
      </c>
      <c r="F18" s="110">
        <f t="shared" si="4"/>
        <v>0</v>
      </c>
      <c r="G18" s="110">
        <f t="shared" si="4"/>
        <v>0</v>
      </c>
      <c r="H18" s="110">
        <f t="shared" si="4"/>
        <v>0</v>
      </c>
      <c r="I18" s="110">
        <f t="shared" si="4"/>
        <v>3.6799999999999997</v>
      </c>
      <c r="J18" s="111"/>
    </row>
    <row r="19" spans="1:10">
      <c r="A19" s="113">
        <v>1</v>
      </c>
      <c r="B19" s="117" t="s">
        <v>482</v>
      </c>
      <c r="C19" s="115">
        <f t="shared" si="0"/>
        <v>1.8</v>
      </c>
      <c r="D19" s="115">
        <v>1.5</v>
      </c>
      <c r="E19" s="115">
        <f t="shared" si="1"/>
        <v>0.3</v>
      </c>
      <c r="F19" s="115"/>
      <c r="G19" s="115"/>
      <c r="H19" s="115"/>
      <c r="I19" s="118">
        <v>0.3</v>
      </c>
      <c r="J19" s="117" t="s">
        <v>483</v>
      </c>
    </row>
    <row r="20" spans="1:10">
      <c r="A20" s="113">
        <v>2</v>
      </c>
      <c r="B20" s="117" t="s">
        <v>484</v>
      </c>
      <c r="C20" s="115">
        <f t="shared" si="0"/>
        <v>5.2</v>
      </c>
      <c r="D20" s="115">
        <v>5</v>
      </c>
      <c r="E20" s="115">
        <f t="shared" si="1"/>
        <v>0.2</v>
      </c>
      <c r="F20" s="115"/>
      <c r="G20" s="115"/>
      <c r="H20" s="115"/>
      <c r="I20" s="118">
        <v>0.2</v>
      </c>
      <c r="J20" s="119" t="s">
        <v>485</v>
      </c>
    </row>
    <row r="21" spans="1:10">
      <c r="A21" s="113">
        <v>3</v>
      </c>
      <c r="B21" s="117" t="s">
        <v>486</v>
      </c>
      <c r="C21" s="115">
        <f t="shared" si="0"/>
        <v>3.1</v>
      </c>
      <c r="D21" s="115">
        <v>3</v>
      </c>
      <c r="E21" s="115">
        <f t="shared" si="1"/>
        <v>0.1</v>
      </c>
      <c r="F21" s="115"/>
      <c r="G21" s="115"/>
      <c r="H21" s="115"/>
      <c r="I21" s="118">
        <v>0.1</v>
      </c>
      <c r="J21" s="119" t="s">
        <v>485</v>
      </c>
    </row>
    <row r="22" spans="1:10">
      <c r="A22" s="113">
        <v>4</v>
      </c>
      <c r="B22" s="117" t="s">
        <v>487</v>
      </c>
      <c r="C22" s="115">
        <f t="shared" si="0"/>
        <v>2.2999999999999998</v>
      </c>
      <c r="D22" s="123">
        <v>2</v>
      </c>
      <c r="E22" s="115">
        <f t="shared" si="1"/>
        <v>0.3</v>
      </c>
      <c r="F22" s="123"/>
      <c r="G22" s="123"/>
      <c r="H22" s="123"/>
      <c r="I22" s="118">
        <v>0.3</v>
      </c>
      <c r="J22" s="119" t="s">
        <v>485</v>
      </c>
    </row>
    <row r="23" spans="1:10">
      <c r="A23" s="113">
        <v>5</v>
      </c>
      <c r="B23" s="117" t="s">
        <v>488</v>
      </c>
      <c r="C23" s="115">
        <f t="shared" si="0"/>
        <v>3.15</v>
      </c>
      <c r="D23" s="123">
        <v>3</v>
      </c>
      <c r="E23" s="115">
        <f t="shared" si="1"/>
        <v>0.15</v>
      </c>
      <c r="F23" s="123"/>
      <c r="G23" s="123"/>
      <c r="H23" s="123"/>
      <c r="I23" s="118">
        <v>0.15</v>
      </c>
      <c r="J23" s="119" t="s">
        <v>485</v>
      </c>
    </row>
    <row r="24" spans="1:10">
      <c r="A24" s="113">
        <v>6</v>
      </c>
      <c r="B24" s="117" t="s">
        <v>489</v>
      </c>
      <c r="C24" s="115">
        <f t="shared" si="0"/>
        <v>3.1</v>
      </c>
      <c r="D24" s="115">
        <v>3</v>
      </c>
      <c r="E24" s="115">
        <f t="shared" si="1"/>
        <v>0.1</v>
      </c>
      <c r="F24" s="115"/>
      <c r="G24" s="115"/>
      <c r="H24" s="115"/>
      <c r="I24" s="118">
        <v>0.1</v>
      </c>
      <c r="J24" s="119" t="s">
        <v>485</v>
      </c>
    </row>
    <row r="25" spans="1:10">
      <c r="A25" s="113">
        <v>7</v>
      </c>
      <c r="B25" s="117" t="s">
        <v>490</v>
      </c>
      <c r="C25" s="115">
        <f t="shared" si="0"/>
        <v>2.0499999999999998</v>
      </c>
      <c r="D25" s="115">
        <v>2</v>
      </c>
      <c r="E25" s="115">
        <f t="shared" si="1"/>
        <v>0.05</v>
      </c>
      <c r="F25" s="115"/>
      <c r="G25" s="115"/>
      <c r="H25" s="115"/>
      <c r="I25" s="118">
        <v>0.05</v>
      </c>
      <c r="J25" s="119" t="s">
        <v>485</v>
      </c>
    </row>
    <row r="26" spans="1:10">
      <c r="A26" s="113">
        <v>8</v>
      </c>
      <c r="B26" s="117" t="s">
        <v>491</v>
      </c>
      <c r="C26" s="115">
        <f t="shared" si="0"/>
        <v>4.2</v>
      </c>
      <c r="D26" s="115">
        <v>3</v>
      </c>
      <c r="E26" s="115">
        <f t="shared" si="1"/>
        <v>1.2</v>
      </c>
      <c r="F26" s="115"/>
      <c r="G26" s="115"/>
      <c r="H26" s="115"/>
      <c r="I26" s="118">
        <v>1.2</v>
      </c>
      <c r="J26" s="119" t="s">
        <v>492</v>
      </c>
    </row>
    <row r="27" spans="1:10">
      <c r="A27" s="113">
        <v>9</v>
      </c>
      <c r="B27" s="117" t="s">
        <v>493</v>
      </c>
      <c r="C27" s="115">
        <f t="shared" si="0"/>
        <v>4</v>
      </c>
      <c r="D27" s="115">
        <v>3</v>
      </c>
      <c r="E27" s="115">
        <f t="shared" si="1"/>
        <v>1</v>
      </c>
      <c r="F27" s="124"/>
      <c r="G27" s="115"/>
      <c r="H27" s="115"/>
      <c r="I27" s="118">
        <v>1</v>
      </c>
      <c r="J27" s="119" t="s">
        <v>468</v>
      </c>
    </row>
    <row r="28" spans="1:10">
      <c r="A28" s="113">
        <v>10</v>
      </c>
      <c r="B28" s="117" t="s">
        <v>494</v>
      </c>
      <c r="C28" s="115">
        <f t="shared" si="0"/>
        <v>4.28</v>
      </c>
      <c r="D28" s="115">
        <v>4</v>
      </c>
      <c r="E28" s="115">
        <f t="shared" si="1"/>
        <v>0.28000000000000003</v>
      </c>
      <c r="F28" s="124"/>
      <c r="G28" s="115"/>
      <c r="H28" s="115"/>
      <c r="I28" s="118">
        <v>0.28000000000000003</v>
      </c>
      <c r="J28" s="119" t="s">
        <v>495</v>
      </c>
    </row>
    <row r="29" spans="1:10">
      <c r="A29" s="108" t="s">
        <v>45</v>
      </c>
      <c r="B29" s="122" t="s">
        <v>28</v>
      </c>
      <c r="C29" s="110">
        <f>C30+C31</f>
        <v>7.7</v>
      </c>
      <c r="D29" s="110">
        <f t="shared" ref="D29:I29" si="5">D30+D31</f>
        <v>0</v>
      </c>
      <c r="E29" s="110">
        <f t="shared" si="5"/>
        <v>7.7</v>
      </c>
      <c r="F29" s="110">
        <f t="shared" si="5"/>
        <v>0</v>
      </c>
      <c r="G29" s="110">
        <f t="shared" si="5"/>
        <v>0</v>
      </c>
      <c r="H29" s="110">
        <f t="shared" si="5"/>
        <v>0</v>
      </c>
      <c r="I29" s="110">
        <f t="shared" si="5"/>
        <v>7.7</v>
      </c>
      <c r="J29" s="111"/>
    </row>
    <row r="30" spans="1:10">
      <c r="A30" s="113">
        <v>1</v>
      </c>
      <c r="B30" s="121" t="s">
        <v>496</v>
      </c>
      <c r="C30" s="115">
        <f t="shared" si="0"/>
        <v>5.7</v>
      </c>
      <c r="D30" s="110"/>
      <c r="E30" s="115">
        <f t="shared" si="1"/>
        <v>5.7</v>
      </c>
      <c r="F30" s="110"/>
      <c r="G30" s="110"/>
      <c r="H30" s="110"/>
      <c r="I30" s="118">
        <v>5.7</v>
      </c>
      <c r="J30" s="119" t="s">
        <v>475</v>
      </c>
    </row>
    <row r="31" spans="1:10">
      <c r="A31" s="113">
        <v>2</v>
      </c>
      <c r="B31" s="117" t="s">
        <v>497</v>
      </c>
      <c r="C31" s="115">
        <f t="shared" si="0"/>
        <v>2</v>
      </c>
      <c r="D31" s="115"/>
      <c r="E31" s="115">
        <f t="shared" si="1"/>
        <v>2</v>
      </c>
      <c r="F31" s="115"/>
      <c r="G31" s="115"/>
      <c r="H31" s="115"/>
      <c r="I31" s="118">
        <v>2</v>
      </c>
      <c r="J31" s="119" t="s">
        <v>478</v>
      </c>
    </row>
    <row r="32" spans="1:10">
      <c r="A32" s="108" t="s">
        <v>49</v>
      </c>
      <c r="B32" s="120" t="s">
        <v>498</v>
      </c>
      <c r="C32" s="110">
        <f>C33</f>
        <v>0.2</v>
      </c>
      <c r="D32" s="110">
        <f t="shared" ref="D32:I32" si="6">D33</f>
        <v>0.19</v>
      </c>
      <c r="E32" s="110">
        <f t="shared" si="6"/>
        <v>0.01</v>
      </c>
      <c r="F32" s="110">
        <f t="shared" si="6"/>
        <v>0</v>
      </c>
      <c r="G32" s="110">
        <f t="shared" si="6"/>
        <v>0</v>
      </c>
      <c r="H32" s="110">
        <f t="shared" si="6"/>
        <v>0</v>
      </c>
      <c r="I32" s="110">
        <f t="shared" si="6"/>
        <v>0.01</v>
      </c>
      <c r="J32" s="111"/>
    </row>
    <row r="33" spans="1:10">
      <c r="A33" s="113">
        <v>1</v>
      </c>
      <c r="B33" s="117" t="s">
        <v>499</v>
      </c>
      <c r="C33" s="115">
        <f t="shared" si="0"/>
        <v>0.2</v>
      </c>
      <c r="D33" s="115">
        <v>0.19</v>
      </c>
      <c r="E33" s="115">
        <f t="shared" si="1"/>
        <v>0.01</v>
      </c>
      <c r="F33" s="115"/>
      <c r="G33" s="115"/>
      <c r="H33" s="115"/>
      <c r="I33" s="115">
        <v>0.01</v>
      </c>
      <c r="J33" s="116" t="s">
        <v>500</v>
      </c>
    </row>
    <row r="34" spans="1:10">
      <c r="A34" s="108" t="s">
        <v>53</v>
      </c>
      <c r="B34" s="125" t="s">
        <v>501</v>
      </c>
      <c r="C34" s="110">
        <f>C35+C36+C37</f>
        <v>0.5</v>
      </c>
      <c r="D34" s="110">
        <f t="shared" ref="D34:I34" si="7">D35+D36+D37</f>
        <v>0</v>
      </c>
      <c r="E34" s="110">
        <f t="shared" si="7"/>
        <v>0.5</v>
      </c>
      <c r="F34" s="110">
        <f t="shared" si="7"/>
        <v>0</v>
      </c>
      <c r="G34" s="110">
        <f t="shared" si="7"/>
        <v>0</v>
      </c>
      <c r="H34" s="110">
        <f t="shared" si="7"/>
        <v>0</v>
      </c>
      <c r="I34" s="110">
        <f t="shared" si="7"/>
        <v>0.5</v>
      </c>
      <c r="J34" s="111"/>
    </row>
    <row r="35" spans="1:10">
      <c r="A35" s="113">
        <v>1</v>
      </c>
      <c r="B35" s="117" t="s">
        <v>502</v>
      </c>
      <c r="C35" s="115">
        <f t="shared" si="0"/>
        <v>0.2</v>
      </c>
      <c r="D35" s="115"/>
      <c r="E35" s="115">
        <f t="shared" si="1"/>
        <v>0.2</v>
      </c>
      <c r="F35" s="115"/>
      <c r="G35" s="115"/>
      <c r="H35" s="115"/>
      <c r="I35" s="118">
        <v>0.2</v>
      </c>
      <c r="J35" s="119" t="s">
        <v>485</v>
      </c>
    </row>
    <row r="36" spans="1:10">
      <c r="A36" s="113">
        <v>2</v>
      </c>
      <c r="B36" s="117" t="s">
        <v>503</v>
      </c>
      <c r="C36" s="115">
        <f t="shared" si="0"/>
        <v>0.2</v>
      </c>
      <c r="D36" s="115"/>
      <c r="E36" s="115">
        <f t="shared" si="1"/>
        <v>0.2</v>
      </c>
      <c r="F36" s="115"/>
      <c r="G36" s="115"/>
      <c r="H36" s="115"/>
      <c r="I36" s="118">
        <v>0.2</v>
      </c>
      <c r="J36" s="119" t="s">
        <v>485</v>
      </c>
    </row>
    <row r="37" spans="1:10">
      <c r="A37" s="113">
        <v>3</v>
      </c>
      <c r="B37" s="117" t="s">
        <v>504</v>
      </c>
      <c r="C37" s="115">
        <f t="shared" si="0"/>
        <v>0.1</v>
      </c>
      <c r="D37" s="115"/>
      <c r="E37" s="115">
        <f t="shared" si="1"/>
        <v>0.1</v>
      </c>
      <c r="F37" s="115"/>
      <c r="G37" s="115"/>
      <c r="H37" s="115"/>
      <c r="I37" s="118">
        <v>0.1</v>
      </c>
      <c r="J37" s="119" t="s">
        <v>485</v>
      </c>
    </row>
    <row r="38" spans="1:10">
      <c r="A38" s="126" t="s">
        <v>62</v>
      </c>
      <c r="B38" s="127" t="s">
        <v>38</v>
      </c>
      <c r="C38" s="110">
        <f>C39</f>
        <v>0.6</v>
      </c>
      <c r="D38" s="110">
        <f t="shared" ref="D38:I38" si="8">D39</f>
        <v>0</v>
      </c>
      <c r="E38" s="110">
        <f t="shared" si="8"/>
        <v>0.6</v>
      </c>
      <c r="F38" s="110">
        <f t="shared" si="8"/>
        <v>0</v>
      </c>
      <c r="G38" s="110">
        <f t="shared" si="8"/>
        <v>0</v>
      </c>
      <c r="H38" s="110">
        <f t="shared" si="8"/>
        <v>0</v>
      </c>
      <c r="I38" s="110">
        <f t="shared" si="8"/>
        <v>0.6</v>
      </c>
      <c r="J38" s="127"/>
    </row>
    <row r="39" spans="1:10" ht="31.5">
      <c r="A39" s="128">
        <v>1</v>
      </c>
      <c r="B39" s="121" t="s">
        <v>505</v>
      </c>
      <c r="C39" s="115">
        <f t="shared" si="0"/>
        <v>0.6</v>
      </c>
      <c r="D39" s="129"/>
      <c r="E39" s="115">
        <f t="shared" si="1"/>
        <v>0.6</v>
      </c>
      <c r="F39" s="129"/>
      <c r="G39" s="129"/>
      <c r="H39" s="129"/>
      <c r="I39" s="129">
        <v>0.6</v>
      </c>
      <c r="J39" s="121" t="s">
        <v>506</v>
      </c>
    </row>
    <row r="40" spans="1:10">
      <c r="A40" s="108" t="s">
        <v>78</v>
      </c>
      <c r="B40" s="130" t="s">
        <v>63</v>
      </c>
      <c r="C40" s="110">
        <f>C41+C42</f>
        <v>0.26</v>
      </c>
      <c r="D40" s="110">
        <f t="shared" ref="D40:I40" si="9">D41+D42</f>
        <v>0</v>
      </c>
      <c r="E40" s="110">
        <f t="shared" si="9"/>
        <v>0.26</v>
      </c>
      <c r="F40" s="110">
        <f t="shared" si="9"/>
        <v>0</v>
      </c>
      <c r="G40" s="110">
        <f t="shared" si="9"/>
        <v>0</v>
      </c>
      <c r="H40" s="110">
        <f t="shared" si="9"/>
        <v>0</v>
      </c>
      <c r="I40" s="110">
        <f t="shared" si="9"/>
        <v>0.26</v>
      </c>
      <c r="J40" s="111"/>
    </row>
    <row r="41" spans="1:10">
      <c r="A41" s="113">
        <v>1</v>
      </c>
      <c r="B41" s="131" t="s">
        <v>507</v>
      </c>
      <c r="C41" s="115">
        <f t="shared" si="0"/>
        <v>0.06</v>
      </c>
      <c r="D41" s="115"/>
      <c r="E41" s="115">
        <f t="shared" si="1"/>
        <v>0.06</v>
      </c>
      <c r="F41" s="115"/>
      <c r="G41" s="115"/>
      <c r="H41" s="115"/>
      <c r="I41" s="132">
        <v>0.06</v>
      </c>
      <c r="J41" s="119" t="s">
        <v>483</v>
      </c>
    </row>
    <row r="42" spans="1:10">
      <c r="A42" s="108">
        <v>2</v>
      </c>
      <c r="B42" s="117" t="s">
        <v>508</v>
      </c>
      <c r="C42" s="115">
        <f t="shared" si="0"/>
        <v>0.2</v>
      </c>
      <c r="D42" s="110"/>
      <c r="E42" s="115">
        <f t="shared" si="1"/>
        <v>0.2</v>
      </c>
      <c r="F42" s="110"/>
      <c r="G42" s="110"/>
      <c r="H42" s="110"/>
      <c r="I42" s="132">
        <v>0.2</v>
      </c>
      <c r="J42" s="119" t="s">
        <v>483</v>
      </c>
    </row>
    <row r="43" spans="1:10">
      <c r="A43" s="133" t="s">
        <v>91</v>
      </c>
      <c r="B43" s="120" t="s">
        <v>9</v>
      </c>
      <c r="C43" s="110">
        <f>C44+C45+C46+C47+C48+C49+C50+C51</f>
        <v>0.96000000000000008</v>
      </c>
      <c r="D43" s="110">
        <f t="shared" ref="D43:I43" si="10">D44+D45+D46+D47+D48+D49+D50+D51</f>
        <v>0</v>
      </c>
      <c r="E43" s="110">
        <f t="shared" si="10"/>
        <v>0.96000000000000008</v>
      </c>
      <c r="F43" s="110">
        <f t="shared" si="10"/>
        <v>0</v>
      </c>
      <c r="G43" s="110">
        <f t="shared" si="10"/>
        <v>0</v>
      </c>
      <c r="H43" s="110">
        <f t="shared" si="10"/>
        <v>0</v>
      </c>
      <c r="I43" s="110">
        <f t="shared" si="10"/>
        <v>0.96000000000000008</v>
      </c>
      <c r="J43" s="134"/>
    </row>
    <row r="44" spans="1:10">
      <c r="A44" s="135">
        <v>1</v>
      </c>
      <c r="B44" s="131" t="s">
        <v>509</v>
      </c>
      <c r="C44" s="115">
        <f t="shared" si="0"/>
        <v>0.1</v>
      </c>
      <c r="D44" s="135"/>
      <c r="E44" s="115">
        <f t="shared" si="1"/>
        <v>0.1</v>
      </c>
      <c r="F44" s="135"/>
      <c r="G44" s="135"/>
      <c r="H44" s="135"/>
      <c r="I44" s="132">
        <v>0.1</v>
      </c>
      <c r="J44" s="119" t="s">
        <v>510</v>
      </c>
    </row>
    <row r="45" spans="1:10">
      <c r="A45" s="135">
        <v>2</v>
      </c>
      <c r="B45" s="131" t="s">
        <v>511</v>
      </c>
      <c r="C45" s="115">
        <f t="shared" si="0"/>
        <v>0.2</v>
      </c>
      <c r="D45" s="135"/>
      <c r="E45" s="115">
        <f t="shared" si="1"/>
        <v>0.2</v>
      </c>
      <c r="F45" s="135"/>
      <c r="G45" s="135"/>
      <c r="H45" s="135"/>
      <c r="I45" s="132">
        <v>0.2</v>
      </c>
      <c r="J45" s="119" t="s">
        <v>472</v>
      </c>
    </row>
    <row r="46" spans="1:10">
      <c r="A46" s="135">
        <v>3</v>
      </c>
      <c r="B46" s="117" t="s">
        <v>512</v>
      </c>
      <c r="C46" s="115">
        <f t="shared" si="0"/>
        <v>0.03</v>
      </c>
      <c r="D46" s="135"/>
      <c r="E46" s="115">
        <f t="shared" si="1"/>
        <v>0.03</v>
      </c>
      <c r="F46" s="135"/>
      <c r="G46" s="135"/>
      <c r="H46" s="135"/>
      <c r="I46" s="132">
        <v>0.03</v>
      </c>
      <c r="J46" s="119" t="s">
        <v>475</v>
      </c>
    </row>
    <row r="47" spans="1:10" ht="30">
      <c r="A47" s="135">
        <v>4</v>
      </c>
      <c r="B47" s="131" t="s">
        <v>513</v>
      </c>
      <c r="C47" s="115">
        <f t="shared" si="0"/>
        <v>0.01</v>
      </c>
      <c r="D47" s="135"/>
      <c r="E47" s="115">
        <f t="shared" si="1"/>
        <v>0.01</v>
      </c>
      <c r="F47" s="135"/>
      <c r="G47" s="135"/>
      <c r="H47" s="135"/>
      <c r="I47" s="132">
        <v>0.01</v>
      </c>
      <c r="J47" s="119" t="s">
        <v>495</v>
      </c>
    </row>
    <row r="48" spans="1:10">
      <c r="A48" s="135">
        <v>5</v>
      </c>
      <c r="B48" s="131" t="s">
        <v>514</v>
      </c>
      <c r="C48" s="115">
        <f t="shared" si="0"/>
        <v>0.04</v>
      </c>
      <c r="D48" s="135"/>
      <c r="E48" s="115">
        <f t="shared" si="1"/>
        <v>0.04</v>
      </c>
      <c r="F48" s="135"/>
      <c r="G48" s="135"/>
      <c r="H48" s="135"/>
      <c r="I48" s="132">
        <v>0.04</v>
      </c>
      <c r="J48" s="119" t="s">
        <v>478</v>
      </c>
    </row>
    <row r="49" spans="1:10">
      <c r="A49" s="135">
        <v>6</v>
      </c>
      <c r="B49" s="117" t="s">
        <v>515</v>
      </c>
      <c r="C49" s="115">
        <f t="shared" si="0"/>
        <v>0.16</v>
      </c>
      <c r="D49" s="135"/>
      <c r="E49" s="115">
        <f t="shared" si="1"/>
        <v>0.16</v>
      </c>
      <c r="F49" s="135"/>
      <c r="G49" s="135"/>
      <c r="H49" s="135"/>
      <c r="I49" s="132">
        <v>0.16</v>
      </c>
      <c r="J49" s="119" t="s">
        <v>478</v>
      </c>
    </row>
    <row r="50" spans="1:10">
      <c r="A50" s="135">
        <v>7</v>
      </c>
      <c r="B50" s="131" t="s">
        <v>514</v>
      </c>
      <c r="C50" s="115">
        <f t="shared" si="0"/>
        <v>0.3</v>
      </c>
      <c r="D50" s="135"/>
      <c r="E50" s="115">
        <f t="shared" si="1"/>
        <v>0.3</v>
      </c>
      <c r="F50" s="135"/>
      <c r="G50" s="135"/>
      <c r="H50" s="135"/>
      <c r="I50" s="132">
        <v>0.3</v>
      </c>
      <c r="J50" s="119" t="s">
        <v>468</v>
      </c>
    </row>
    <row r="51" spans="1:10">
      <c r="A51" s="135">
        <v>8</v>
      </c>
      <c r="B51" s="131" t="s">
        <v>516</v>
      </c>
      <c r="C51" s="115">
        <f t="shared" si="0"/>
        <v>0.12</v>
      </c>
      <c r="D51" s="135"/>
      <c r="E51" s="115">
        <f t="shared" si="1"/>
        <v>0.12</v>
      </c>
      <c r="F51" s="135"/>
      <c r="G51" s="135"/>
      <c r="H51" s="135"/>
      <c r="I51" s="132">
        <v>0.12</v>
      </c>
      <c r="J51" s="119" t="s">
        <v>500</v>
      </c>
    </row>
    <row r="52" spans="1:10">
      <c r="A52" s="133" t="s">
        <v>333</v>
      </c>
      <c r="B52" s="136" t="s">
        <v>517</v>
      </c>
      <c r="C52" s="110">
        <f>C53+C54+C55+C56+C57</f>
        <v>16.079999999999998</v>
      </c>
      <c r="D52" s="110">
        <f t="shared" ref="D52:I52" si="11">D53+D54+D55+D56+D57</f>
        <v>0</v>
      </c>
      <c r="E52" s="110">
        <f t="shared" si="11"/>
        <v>16.079999999999998</v>
      </c>
      <c r="F52" s="110">
        <f t="shared" si="11"/>
        <v>0</v>
      </c>
      <c r="G52" s="110">
        <f t="shared" si="11"/>
        <v>0</v>
      </c>
      <c r="H52" s="110">
        <f t="shared" si="11"/>
        <v>0</v>
      </c>
      <c r="I52" s="110">
        <f t="shared" si="11"/>
        <v>16.079999999999998</v>
      </c>
      <c r="J52" s="134"/>
    </row>
    <row r="53" spans="1:10">
      <c r="A53" s="135">
        <v>1</v>
      </c>
      <c r="B53" s="121" t="s">
        <v>518</v>
      </c>
      <c r="C53" s="115">
        <f t="shared" si="0"/>
        <v>8.48</v>
      </c>
      <c r="D53" s="135"/>
      <c r="E53" s="115">
        <f t="shared" si="1"/>
        <v>8.48</v>
      </c>
      <c r="F53" s="135"/>
      <c r="G53" s="135"/>
      <c r="H53" s="135"/>
      <c r="I53" s="129">
        <v>8.48</v>
      </c>
      <c r="J53" s="121" t="s">
        <v>510</v>
      </c>
    </row>
    <row r="54" spans="1:10" ht="31.5">
      <c r="A54" s="135">
        <v>2</v>
      </c>
      <c r="B54" s="121" t="s">
        <v>519</v>
      </c>
      <c r="C54" s="115">
        <f t="shared" si="0"/>
        <v>2.5</v>
      </c>
      <c r="D54" s="135"/>
      <c r="E54" s="115">
        <f t="shared" si="1"/>
        <v>2.5</v>
      </c>
      <c r="F54" s="135"/>
      <c r="G54" s="135"/>
      <c r="H54" s="135"/>
      <c r="I54" s="129">
        <v>2.5</v>
      </c>
      <c r="J54" s="121" t="s">
        <v>520</v>
      </c>
    </row>
    <row r="55" spans="1:10">
      <c r="A55" s="135">
        <v>3</v>
      </c>
      <c r="B55" s="121" t="s">
        <v>521</v>
      </c>
      <c r="C55" s="115">
        <f t="shared" si="0"/>
        <v>2.6</v>
      </c>
      <c r="D55" s="135"/>
      <c r="E55" s="115">
        <f t="shared" si="1"/>
        <v>2.6</v>
      </c>
      <c r="F55" s="135"/>
      <c r="G55" s="135"/>
      <c r="H55" s="135"/>
      <c r="I55" s="129">
        <v>2.6</v>
      </c>
      <c r="J55" s="121" t="s">
        <v>500</v>
      </c>
    </row>
    <row r="56" spans="1:10" ht="31.5">
      <c r="A56" s="135">
        <v>4</v>
      </c>
      <c r="B56" s="121" t="s">
        <v>522</v>
      </c>
      <c r="C56" s="115">
        <f t="shared" si="0"/>
        <v>1.5</v>
      </c>
      <c r="D56" s="135"/>
      <c r="E56" s="115">
        <f t="shared" si="1"/>
        <v>1.5</v>
      </c>
      <c r="F56" s="135"/>
      <c r="G56" s="135"/>
      <c r="H56" s="135"/>
      <c r="I56" s="129">
        <v>1.5</v>
      </c>
      <c r="J56" s="121" t="s">
        <v>523</v>
      </c>
    </row>
    <row r="57" spans="1:10">
      <c r="A57" s="135">
        <v>5</v>
      </c>
      <c r="B57" s="121" t="s">
        <v>524</v>
      </c>
      <c r="C57" s="115">
        <f t="shared" si="0"/>
        <v>1</v>
      </c>
      <c r="D57" s="115"/>
      <c r="E57" s="115">
        <f t="shared" si="1"/>
        <v>1</v>
      </c>
      <c r="F57" s="115"/>
      <c r="G57" s="115"/>
      <c r="H57" s="115"/>
      <c r="I57" s="129">
        <v>1</v>
      </c>
      <c r="J57" s="121" t="s">
        <v>525</v>
      </c>
    </row>
    <row r="58" spans="1:10">
      <c r="A58" s="133"/>
      <c r="B58" s="137" t="s">
        <v>526</v>
      </c>
      <c r="C58" s="138">
        <f>C52+C43+C40+C38+C34+C32+C29+C18+C15+C11+C9+C6</f>
        <v>69.19</v>
      </c>
      <c r="D58" s="138">
        <f t="shared" ref="D58:I58" si="12">D52+D43+D40+D38+D34+D32+D29+D18+D15+D11+D9+D6</f>
        <v>29.69</v>
      </c>
      <c r="E58" s="138">
        <f t="shared" si="12"/>
        <v>39.5</v>
      </c>
      <c r="F58" s="138">
        <f t="shared" si="12"/>
        <v>0.35</v>
      </c>
      <c r="G58" s="138">
        <f t="shared" si="12"/>
        <v>0</v>
      </c>
      <c r="H58" s="138">
        <f t="shared" si="12"/>
        <v>0</v>
      </c>
      <c r="I58" s="138">
        <f t="shared" si="12"/>
        <v>39.150000000000006</v>
      </c>
      <c r="J58" s="134"/>
    </row>
  </sheetData>
  <mergeCells count="9">
    <mergeCell ref="A1:J1"/>
    <mergeCell ref="A2:A4"/>
    <mergeCell ref="B2:B4"/>
    <mergeCell ref="C2:C4"/>
    <mergeCell ref="D2:D4"/>
    <mergeCell ref="E2:I2"/>
    <mergeCell ref="J2:J4"/>
    <mergeCell ref="E3:E4"/>
    <mergeCell ref="F3:I3"/>
  </mergeCells>
  <conditionalFormatting sqref="B34 B42 B29:B30 B40">
    <cfRule type="cellIs" dxfId="5" priority="4" stopIfTrue="1" operator="equal">
      <formula>0</formula>
    </cfRule>
    <cfRule type="cellIs" dxfId="4" priority="5" stopIfTrue="1" operator="equal">
      <formula>0</formula>
    </cfRule>
    <cfRule type="cellIs" dxfId="3" priority="6" stopIfTrue="1" operator="equal">
      <formula>0</formula>
    </cfRule>
  </conditionalFormatting>
  <conditionalFormatting sqref="B43">
    <cfRule type="cellIs" dxfId="2" priority="1" stopIfTrue="1" operator="equal">
      <formula>0</formula>
    </cfRule>
    <cfRule type="cellIs" dxfId="1" priority="2" stopIfTrue="1" operator="equal">
      <formula>0</formula>
    </cfRule>
    <cfRule type="cellIs" dxfId="0" priority="3" stopIfTrue="1" operator="equal">
      <formula>0</formula>
    </cfRule>
  </conditionalFormatting>
  <pageMargins left="0.59055118110236227" right="0.39370078740157483" top="0.39370078740157483" bottom="0.39370078740157483" header="0.31496062992125984" footer="0.31496062992125984"/>
  <pageSetup paperSize="9" orientation="landscape" verticalDpi="0"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O10" sqref="O10"/>
    </sheetView>
  </sheetViews>
  <sheetFormatPr defaultColWidth="7.6640625" defaultRowHeight="15.75"/>
  <cols>
    <col min="1" max="1" width="5.88671875" style="1" customWidth="1"/>
    <col min="2" max="2" width="38.109375" style="38" customWidth="1"/>
    <col min="3" max="3" width="8.5546875" style="39" customWidth="1"/>
    <col min="4" max="4" width="7.5546875" style="9" customWidth="1"/>
    <col min="5" max="5" width="9.33203125" style="1" customWidth="1"/>
    <col min="6" max="6" width="7" style="1" customWidth="1"/>
    <col min="7" max="7" width="6.33203125" style="1" customWidth="1"/>
    <col min="8" max="8" width="7" style="1" customWidth="1"/>
    <col min="9" max="9" width="6.88671875" style="1" customWidth="1"/>
    <col min="10" max="10" width="17.88671875" style="1" customWidth="1"/>
    <col min="11" max="12" width="4" style="1" customWidth="1"/>
    <col min="13" max="13" width="4.33203125" style="1" customWidth="1"/>
    <col min="14" max="14" width="4" style="9" customWidth="1"/>
    <col min="15" max="15" width="8.109375" style="1" customWidth="1"/>
    <col min="16" max="16" width="14.5546875" style="40" customWidth="1"/>
    <col min="17" max="17" width="6.109375" style="41" customWidth="1"/>
    <col min="18" max="16384" width="7.6640625" style="1"/>
  </cols>
  <sheetData>
    <row r="1" spans="1:17" ht="43.5" customHeight="1">
      <c r="A1" s="439" t="s">
        <v>772</v>
      </c>
      <c r="B1" s="444"/>
      <c r="C1" s="444"/>
      <c r="D1" s="444"/>
      <c r="E1" s="444"/>
      <c r="F1" s="444"/>
      <c r="G1" s="444"/>
      <c r="H1" s="444"/>
      <c r="I1" s="444"/>
      <c r="J1" s="444"/>
    </row>
    <row r="2" spans="1:17" ht="15.75" customHeight="1">
      <c r="A2" s="445" t="s">
        <v>0</v>
      </c>
      <c r="B2" s="448" t="s">
        <v>93</v>
      </c>
      <c r="C2" s="448" t="s">
        <v>94</v>
      </c>
      <c r="D2" s="448" t="s">
        <v>95</v>
      </c>
      <c r="E2" s="450" t="s">
        <v>96</v>
      </c>
      <c r="F2" s="451"/>
      <c r="G2" s="451"/>
      <c r="H2" s="451"/>
      <c r="I2" s="451"/>
      <c r="J2" s="448" t="s">
        <v>527</v>
      </c>
    </row>
    <row r="3" spans="1:17">
      <c r="A3" s="446"/>
      <c r="B3" s="453"/>
      <c r="C3" s="453"/>
      <c r="D3" s="453"/>
      <c r="E3" s="448" t="s">
        <v>98</v>
      </c>
      <c r="F3" s="450" t="s">
        <v>99</v>
      </c>
      <c r="G3" s="451"/>
      <c r="H3" s="451"/>
      <c r="I3" s="452"/>
      <c r="J3" s="453"/>
    </row>
    <row r="4" spans="1:17" ht="35.25" customHeight="1">
      <c r="A4" s="447"/>
      <c r="B4" s="449"/>
      <c r="C4" s="449"/>
      <c r="D4" s="449"/>
      <c r="E4" s="449"/>
      <c r="F4" s="262" t="s">
        <v>1</v>
      </c>
      <c r="G4" s="262" t="s">
        <v>2</v>
      </c>
      <c r="H4" s="262" t="s">
        <v>3</v>
      </c>
      <c r="I4" s="262" t="s">
        <v>102</v>
      </c>
      <c r="J4" s="449"/>
    </row>
    <row r="5" spans="1:17">
      <c r="A5" s="251">
        <v>-1</v>
      </c>
      <c r="B5" s="251">
        <v>-2</v>
      </c>
      <c r="C5" s="264" t="s">
        <v>103</v>
      </c>
      <c r="D5" s="264" t="s">
        <v>14</v>
      </c>
      <c r="E5" s="264" t="s">
        <v>104</v>
      </c>
      <c r="F5" s="251">
        <v>-6</v>
      </c>
      <c r="G5" s="251">
        <v>-7</v>
      </c>
      <c r="H5" s="251">
        <v>-8</v>
      </c>
      <c r="I5" s="251">
        <v>-9</v>
      </c>
      <c r="J5" s="251">
        <v>-10</v>
      </c>
    </row>
    <row r="6" spans="1:17" s="11" customFormat="1">
      <c r="A6" s="261" t="s">
        <v>19</v>
      </c>
      <c r="B6" s="260" t="s">
        <v>140</v>
      </c>
      <c r="C6" s="271" t="s">
        <v>753</v>
      </c>
      <c r="D6" s="271"/>
      <c r="E6" s="271" t="s">
        <v>753</v>
      </c>
      <c r="F6" s="265">
        <v>2</v>
      </c>
      <c r="G6" s="266"/>
      <c r="H6" s="266"/>
      <c r="I6" s="265">
        <v>2.5</v>
      </c>
      <c r="J6" s="261"/>
      <c r="N6" s="77"/>
      <c r="P6" s="78"/>
      <c r="Q6" s="239"/>
    </row>
    <row r="7" spans="1:17" ht="31.5" customHeight="1">
      <c r="A7" s="92">
        <v>1</v>
      </c>
      <c r="B7" s="250" t="s">
        <v>528</v>
      </c>
      <c r="C7" s="267">
        <v>4.5</v>
      </c>
      <c r="D7" s="267" t="s">
        <v>529</v>
      </c>
      <c r="E7" s="268">
        <v>4.5</v>
      </c>
      <c r="F7" s="268">
        <v>2</v>
      </c>
      <c r="G7" s="268"/>
      <c r="H7" s="267"/>
      <c r="I7" s="267">
        <v>2.5</v>
      </c>
      <c r="J7" s="98" t="s">
        <v>530</v>
      </c>
    </row>
    <row r="8" spans="1:17" s="11" customFormat="1" ht="31.5" customHeight="1">
      <c r="A8" s="246" t="s">
        <v>23</v>
      </c>
      <c r="B8" s="260" t="s">
        <v>24</v>
      </c>
      <c r="C8" s="269">
        <f>C9+C10</f>
        <v>3.8</v>
      </c>
      <c r="D8" s="269">
        <f t="shared" ref="D8:I8" si="0">D9+D10</f>
        <v>0</v>
      </c>
      <c r="E8" s="269">
        <f t="shared" si="0"/>
        <v>3.8</v>
      </c>
      <c r="F8" s="269">
        <f t="shared" si="0"/>
        <v>1.7</v>
      </c>
      <c r="G8" s="269">
        <f t="shared" si="0"/>
        <v>0</v>
      </c>
      <c r="H8" s="269">
        <f t="shared" si="0"/>
        <v>0</v>
      </c>
      <c r="I8" s="269">
        <f t="shared" si="0"/>
        <v>2.1</v>
      </c>
      <c r="J8" s="84"/>
      <c r="N8" s="77"/>
      <c r="P8" s="78"/>
      <c r="Q8" s="239"/>
    </row>
    <row r="9" spans="1:17" ht="31.5" customHeight="1">
      <c r="A9" s="92">
        <v>1</v>
      </c>
      <c r="B9" s="250" t="s">
        <v>531</v>
      </c>
      <c r="C9" s="267">
        <v>1.8</v>
      </c>
      <c r="D9" s="267"/>
      <c r="E9" s="268">
        <v>1.8</v>
      </c>
      <c r="F9" s="268">
        <v>1.7</v>
      </c>
      <c r="G9" s="268"/>
      <c r="H9" s="267"/>
      <c r="I9" s="267">
        <v>0.1</v>
      </c>
      <c r="J9" s="98" t="s">
        <v>532</v>
      </c>
    </row>
    <row r="10" spans="1:17" ht="31.5" customHeight="1">
      <c r="A10" s="92">
        <v>2</v>
      </c>
      <c r="B10" s="250" t="s">
        <v>533</v>
      </c>
      <c r="C10" s="267">
        <v>2</v>
      </c>
      <c r="D10" s="267"/>
      <c r="E10" s="268">
        <v>2</v>
      </c>
      <c r="F10" s="268"/>
      <c r="G10" s="268"/>
      <c r="H10" s="267"/>
      <c r="I10" s="267">
        <v>2</v>
      </c>
      <c r="J10" s="98" t="s">
        <v>534</v>
      </c>
    </row>
    <row r="11" spans="1:17" s="11" customFormat="1" ht="31.5" customHeight="1">
      <c r="A11" s="246" t="s">
        <v>27</v>
      </c>
      <c r="B11" s="260" t="s">
        <v>28</v>
      </c>
      <c r="C11" s="269">
        <f>C12+C13</f>
        <v>5.5</v>
      </c>
      <c r="D11" s="269">
        <f t="shared" ref="D11:I11" si="1">D12+D13</f>
        <v>0</v>
      </c>
      <c r="E11" s="269">
        <f t="shared" si="1"/>
        <v>5.5</v>
      </c>
      <c r="F11" s="269">
        <f t="shared" si="1"/>
        <v>1</v>
      </c>
      <c r="G11" s="269">
        <f t="shared" si="1"/>
        <v>0</v>
      </c>
      <c r="H11" s="269">
        <f t="shared" si="1"/>
        <v>0</v>
      </c>
      <c r="I11" s="269">
        <f t="shared" si="1"/>
        <v>4.5</v>
      </c>
      <c r="J11" s="84"/>
      <c r="N11" s="77"/>
      <c r="P11" s="78"/>
      <c r="Q11" s="239"/>
    </row>
    <row r="12" spans="1:17" ht="48" customHeight="1">
      <c r="A12" s="92">
        <v>1</v>
      </c>
      <c r="B12" s="250" t="s">
        <v>535</v>
      </c>
      <c r="C12" s="267">
        <v>2.5</v>
      </c>
      <c r="D12" s="267"/>
      <c r="E12" s="268">
        <v>2.5</v>
      </c>
      <c r="F12" s="268"/>
      <c r="G12" s="268"/>
      <c r="H12" s="267"/>
      <c r="I12" s="267">
        <v>2.5</v>
      </c>
      <c r="J12" s="98" t="s">
        <v>534</v>
      </c>
    </row>
    <row r="13" spans="1:17" ht="60.75" customHeight="1">
      <c r="A13" s="92">
        <v>2</v>
      </c>
      <c r="B13" s="250" t="s">
        <v>536</v>
      </c>
      <c r="C13" s="267">
        <v>3</v>
      </c>
      <c r="D13" s="267"/>
      <c r="E13" s="268">
        <v>3</v>
      </c>
      <c r="F13" s="268">
        <v>1</v>
      </c>
      <c r="G13" s="268"/>
      <c r="H13" s="267"/>
      <c r="I13" s="267">
        <v>2</v>
      </c>
      <c r="J13" s="98" t="s">
        <v>537</v>
      </c>
    </row>
    <row r="14" spans="1:17" s="11" customFormat="1" ht="31.5" customHeight="1">
      <c r="A14" s="246" t="s">
        <v>33</v>
      </c>
      <c r="B14" s="260" t="s">
        <v>754</v>
      </c>
      <c r="C14" s="269">
        <f>C15+C16+C17+C18</f>
        <v>8.1</v>
      </c>
      <c r="D14" s="269">
        <f t="shared" ref="D14:I14" si="2">D15+D16+D17+D18</f>
        <v>0</v>
      </c>
      <c r="E14" s="269">
        <f t="shared" si="2"/>
        <v>8.1</v>
      </c>
      <c r="F14" s="269">
        <f t="shared" si="2"/>
        <v>4.92</v>
      </c>
      <c r="G14" s="269">
        <f t="shared" si="2"/>
        <v>0</v>
      </c>
      <c r="H14" s="269">
        <f t="shared" si="2"/>
        <v>0</v>
      </c>
      <c r="I14" s="269">
        <f t="shared" si="2"/>
        <v>3.1799999999999997</v>
      </c>
      <c r="J14" s="84"/>
      <c r="N14" s="77"/>
      <c r="P14" s="78"/>
      <c r="Q14" s="239"/>
    </row>
    <row r="15" spans="1:17" ht="39" customHeight="1">
      <c r="A15" s="92">
        <v>1</v>
      </c>
      <c r="B15" s="250" t="s">
        <v>538</v>
      </c>
      <c r="C15" s="267">
        <v>5.5</v>
      </c>
      <c r="D15" s="267"/>
      <c r="E15" s="268">
        <v>5.5</v>
      </c>
      <c r="F15" s="268">
        <v>4.92</v>
      </c>
      <c r="G15" s="268"/>
      <c r="H15" s="267"/>
      <c r="I15" s="267">
        <v>0.57999999999999996</v>
      </c>
      <c r="J15" s="98" t="s">
        <v>532</v>
      </c>
    </row>
    <row r="16" spans="1:17" ht="31.5" customHeight="1">
      <c r="A16" s="92">
        <v>2</v>
      </c>
      <c r="B16" s="250" t="s">
        <v>539</v>
      </c>
      <c r="C16" s="267">
        <v>0.1</v>
      </c>
      <c r="D16" s="267"/>
      <c r="E16" s="268">
        <v>0.1</v>
      </c>
      <c r="F16" s="268"/>
      <c r="G16" s="268"/>
      <c r="H16" s="267"/>
      <c r="I16" s="267">
        <v>0.1</v>
      </c>
      <c r="J16" s="98" t="s">
        <v>530</v>
      </c>
    </row>
    <row r="17" spans="1:17" ht="31.5" customHeight="1">
      <c r="A17" s="92">
        <v>3</v>
      </c>
      <c r="B17" s="250" t="s">
        <v>540</v>
      </c>
      <c r="C17" s="267">
        <v>0.2</v>
      </c>
      <c r="D17" s="267"/>
      <c r="E17" s="268">
        <v>0.2</v>
      </c>
      <c r="F17" s="268"/>
      <c r="G17" s="268"/>
      <c r="H17" s="267"/>
      <c r="I17" s="267">
        <v>0.2</v>
      </c>
      <c r="J17" s="98" t="s">
        <v>530</v>
      </c>
    </row>
    <row r="18" spans="1:17" ht="31.5" customHeight="1">
      <c r="A18" s="92">
        <v>4</v>
      </c>
      <c r="B18" s="250" t="s">
        <v>541</v>
      </c>
      <c r="C18" s="267">
        <v>2.2999999999999998</v>
      </c>
      <c r="D18" s="267"/>
      <c r="E18" s="268">
        <v>2.2999999999999998</v>
      </c>
      <c r="F18" s="268"/>
      <c r="G18" s="268"/>
      <c r="H18" s="267"/>
      <c r="I18" s="267">
        <v>2.2999999999999998</v>
      </c>
      <c r="J18" s="98" t="s">
        <v>542</v>
      </c>
    </row>
    <row r="19" spans="1:17" s="11" customFormat="1" ht="31.5" customHeight="1">
      <c r="A19" s="246" t="s">
        <v>37</v>
      </c>
      <c r="B19" s="260" t="s">
        <v>755</v>
      </c>
      <c r="C19" s="269">
        <f>C20+C21</f>
        <v>5.25</v>
      </c>
      <c r="D19" s="269">
        <f t="shared" ref="D19:I19" si="3">D20+D21</f>
        <v>0</v>
      </c>
      <c r="E19" s="269">
        <f t="shared" si="3"/>
        <v>5.25</v>
      </c>
      <c r="F19" s="269">
        <f t="shared" si="3"/>
        <v>2.9</v>
      </c>
      <c r="G19" s="269">
        <f t="shared" si="3"/>
        <v>0</v>
      </c>
      <c r="H19" s="269">
        <f t="shared" si="3"/>
        <v>0</v>
      </c>
      <c r="I19" s="269">
        <f t="shared" si="3"/>
        <v>2.35</v>
      </c>
      <c r="J19" s="84"/>
      <c r="N19" s="77"/>
      <c r="P19" s="78"/>
      <c r="Q19" s="239"/>
    </row>
    <row r="20" spans="1:17" ht="31.5" customHeight="1">
      <c r="A20" s="92">
        <v>1</v>
      </c>
      <c r="B20" s="250" t="s">
        <v>543</v>
      </c>
      <c r="C20" s="267">
        <v>0.75</v>
      </c>
      <c r="D20" s="267"/>
      <c r="E20" s="267">
        <v>0.75</v>
      </c>
      <c r="F20" s="267"/>
      <c r="G20" s="267"/>
      <c r="H20" s="267"/>
      <c r="I20" s="267">
        <v>0.75</v>
      </c>
      <c r="J20" s="98" t="s">
        <v>532</v>
      </c>
    </row>
    <row r="21" spans="1:17" ht="31.5" customHeight="1">
      <c r="A21" s="92">
        <v>2</v>
      </c>
      <c r="B21" s="250" t="s">
        <v>544</v>
      </c>
      <c r="C21" s="267">
        <v>4.5</v>
      </c>
      <c r="D21" s="267"/>
      <c r="E21" s="268">
        <v>4.5</v>
      </c>
      <c r="F21" s="268">
        <v>2.9</v>
      </c>
      <c r="G21" s="268"/>
      <c r="H21" s="267"/>
      <c r="I21" s="267">
        <v>1.6</v>
      </c>
      <c r="J21" s="98" t="s">
        <v>532</v>
      </c>
    </row>
    <row r="22" spans="1:17" s="11" customFormat="1" ht="31.5" customHeight="1">
      <c r="A22" s="246" t="s">
        <v>45</v>
      </c>
      <c r="B22" s="260" t="s">
        <v>756</v>
      </c>
      <c r="C22" s="269">
        <f>C23</f>
        <v>0.3</v>
      </c>
      <c r="D22" s="269">
        <f t="shared" ref="D22:I22" si="4">D23</f>
        <v>0</v>
      </c>
      <c r="E22" s="269">
        <f t="shared" si="4"/>
        <v>0.3</v>
      </c>
      <c r="F22" s="269">
        <f t="shared" si="4"/>
        <v>0</v>
      </c>
      <c r="G22" s="269">
        <f t="shared" si="4"/>
        <v>0</v>
      </c>
      <c r="H22" s="269">
        <f t="shared" si="4"/>
        <v>0</v>
      </c>
      <c r="I22" s="269">
        <f t="shared" si="4"/>
        <v>0.3</v>
      </c>
      <c r="J22" s="84"/>
      <c r="N22" s="77"/>
      <c r="P22" s="78"/>
      <c r="Q22" s="239"/>
    </row>
    <row r="23" spans="1:17" ht="31.5" customHeight="1">
      <c r="A23" s="92">
        <v>1</v>
      </c>
      <c r="B23" s="250" t="s">
        <v>545</v>
      </c>
      <c r="C23" s="267">
        <v>0.3</v>
      </c>
      <c r="D23" s="267"/>
      <c r="E23" s="268">
        <v>0.3</v>
      </c>
      <c r="F23" s="268"/>
      <c r="G23" s="268"/>
      <c r="H23" s="267"/>
      <c r="I23" s="267">
        <v>0.3</v>
      </c>
      <c r="J23" s="98" t="s">
        <v>546</v>
      </c>
    </row>
    <row r="24" spans="1:17" s="11" customFormat="1" ht="31.5" customHeight="1">
      <c r="A24" s="246" t="s">
        <v>49</v>
      </c>
      <c r="B24" s="260" t="s">
        <v>50</v>
      </c>
      <c r="C24" s="269">
        <f>C25+C26</f>
        <v>1.35</v>
      </c>
      <c r="D24" s="269">
        <f t="shared" ref="D24:I24" si="5">D25+D26</f>
        <v>0</v>
      </c>
      <c r="E24" s="269">
        <f t="shared" si="5"/>
        <v>1.35</v>
      </c>
      <c r="F24" s="269">
        <f t="shared" si="5"/>
        <v>1.35</v>
      </c>
      <c r="G24" s="269">
        <f t="shared" si="5"/>
        <v>0</v>
      </c>
      <c r="H24" s="269">
        <f t="shared" si="5"/>
        <v>0</v>
      </c>
      <c r="I24" s="269">
        <f t="shared" si="5"/>
        <v>0</v>
      </c>
      <c r="J24" s="84"/>
      <c r="N24" s="77"/>
      <c r="P24" s="78"/>
      <c r="Q24" s="239"/>
    </row>
    <row r="25" spans="1:17" ht="31.5" customHeight="1">
      <c r="A25" s="92">
        <v>1</v>
      </c>
      <c r="B25" s="250" t="s">
        <v>547</v>
      </c>
      <c r="C25" s="267">
        <v>0.85</v>
      </c>
      <c r="D25" s="267">
        <v>0</v>
      </c>
      <c r="E25" s="268">
        <v>0.85</v>
      </c>
      <c r="F25" s="268">
        <v>0.85</v>
      </c>
      <c r="G25" s="268"/>
      <c r="H25" s="267"/>
      <c r="I25" s="267"/>
      <c r="J25" s="98" t="s">
        <v>532</v>
      </c>
    </row>
    <row r="26" spans="1:17" ht="31.5" customHeight="1">
      <c r="A26" s="92">
        <v>2</v>
      </c>
      <c r="B26" s="250" t="s">
        <v>548</v>
      </c>
      <c r="C26" s="267">
        <v>0.5</v>
      </c>
      <c r="D26" s="267"/>
      <c r="E26" s="268">
        <v>0.5</v>
      </c>
      <c r="F26" s="268">
        <v>0.5</v>
      </c>
      <c r="G26" s="268"/>
      <c r="H26" s="267"/>
      <c r="I26" s="267"/>
      <c r="J26" s="98" t="s">
        <v>549</v>
      </c>
    </row>
    <row r="27" spans="1:17" s="11" customFormat="1" ht="31.5" customHeight="1">
      <c r="A27" s="246" t="s">
        <v>53</v>
      </c>
      <c r="B27" s="260" t="s">
        <v>517</v>
      </c>
      <c r="C27" s="269">
        <f>C28</f>
        <v>30</v>
      </c>
      <c r="D27" s="269">
        <f t="shared" ref="D27:I27" si="6">D28</f>
        <v>0</v>
      </c>
      <c r="E27" s="269">
        <f t="shared" si="6"/>
        <v>30</v>
      </c>
      <c r="F27" s="269">
        <f t="shared" si="6"/>
        <v>0</v>
      </c>
      <c r="G27" s="269">
        <f t="shared" si="6"/>
        <v>0</v>
      </c>
      <c r="H27" s="269">
        <f t="shared" si="6"/>
        <v>30</v>
      </c>
      <c r="I27" s="269">
        <f t="shared" si="6"/>
        <v>0</v>
      </c>
      <c r="J27" s="84"/>
      <c r="N27" s="77"/>
      <c r="P27" s="78"/>
      <c r="Q27" s="239"/>
    </row>
    <row r="28" spans="1:17" ht="31.5" customHeight="1">
      <c r="A28" s="92">
        <v>1</v>
      </c>
      <c r="B28" s="250" t="s">
        <v>550</v>
      </c>
      <c r="C28" s="267">
        <v>30</v>
      </c>
      <c r="D28" s="267">
        <v>0</v>
      </c>
      <c r="E28" s="268">
        <v>30</v>
      </c>
      <c r="F28" s="268"/>
      <c r="G28" s="268"/>
      <c r="H28" s="267">
        <v>30</v>
      </c>
      <c r="I28" s="267"/>
      <c r="J28" s="98" t="s">
        <v>551</v>
      </c>
    </row>
    <row r="29" spans="1:17" s="11" customFormat="1" ht="31.5" customHeight="1">
      <c r="A29" s="246" t="s">
        <v>62</v>
      </c>
      <c r="B29" s="260" t="s">
        <v>757</v>
      </c>
      <c r="C29" s="269">
        <f>C30</f>
        <v>0.3</v>
      </c>
      <c r="D29" s="269">
        <f t="shared" ref="D29:I29" si="7">D30</f>
        <v>0</v>
      </c>
      <c r="E29" s="269">
        <f t="shared" si="7"/>
        <v>0.3</v>
      </c>
      <c r="F29" s="269">
        <f t="shared" si="7"/>
        <v>0</v>
      </c>
      <c r="G29" s="269">
        <f t="shared" si="7"/>
        <v>0</v>
      </c>
      <c r="H29" s="269">
        <f t="shared" si="7"/>
        <v>0</v>
      </c>
      <c r="I29" s="269">
        <f t="shared" si="7"/>
        <v>0.3</v>
      </c>
      <c r="J29" s="84"/>
      <c r="N29" s="77"/>
      <c r="P29" s="78"/>
      <c r="Q29" s="239"/>
    </row>
    <row r="30" spans="1:17" ht="44.25" customHeight="1">
      <c r="A30" s="92">
        <v>1</v>
      </c>
      <c r="B30" s="250" t="s">
        <v>552</v>
      </c>
      <c r="C30" s="267">
        <v>0.3</v>
      </c>
      <c r="D30" s="267"/>
      <c r="E30" s="268">
        <v>0.3</v>
      </c>
      <c r="F30" s="268"/>
      <c r="G30" s="268"/>
      <c r="H30" s="267"/>
      <c r="I30" s="267">
        <v>0.3</v>
      </c>
      <c r="J30" s="98" t="s">
        <v>553</v>
      </c>
    </row>
    <row r="31" spans="1:17" s="11" customFormat="1" ht="31.5" customHeight="1">
      <c r="A31" s="246" t="s">
        <v>78</v>
      </c>
      <c r="B31" s="260" t="s">
        <v>479</v>
      </c>
      <c r="C31" s="269">
        <f>C32+C33+C34</f>
        <v>0.9</v>
      </c>
      <c r="D31" s="269">
        <f t="shared" ref="D31:I31" si="8">D32+D33+D34</f>
        <v>0</v>
      </c>
      <c r="E31" s="269">
        <f t="shared" si="8"/>
        <v>0.9</v>
      </c>
      <c r="F31" s="269">
        <f t="shared" si="8"/>
        <v>0</v>
      </c>
      <c r="G31" s="269">
        <f t="shared" si="8"/>
        <v>0</v>
      </c>
      <c r="H31" s="269">
        <f t="shared" si="8"/>
        <v>0</v>
      </c>
      <c r="I31" s="269">
        <f t="shared" si="8"/>
        <v>0.9</v>
      </c>
      <c r="J31" s="84"/>
      <c r="N31" s="77"/>
      <c r="P31" s="78"/>
      <c r="Q31" s="239"/>
    </row>
    <row r="32" spans="1:17" ht="31.5" customHeight="1">
      <c r="A32" s="92">
        <v>1</v>
      </c>
      <c r="B32" s="250" t="s">
        <v>554</v>
      </c>
      <c r="C32" s="267">
        <v>0.1</v>
      </c>
      <c r="D32" s="267"/>
      <c r="E32" s="268">
        <v>0.1</v>
      </c>
      <c r="F32" s="268"/>
      <c r="G32" s="268"/>
      <c r="H32" s="267"/>
      <c r="I32" s="267">
        <v>0.1</v>
      </c>
      <c r="J32" s="98" t="s">
        <v>555</v>
      </c>
    </row>
    <row r="33" spans="1:17" ht="43.5" customHeight="1">
      <c r="A33" s="92">
        <v>2</v>
      </c>
      <c r="B33" s="250" t="s">
        <v>556</v>
      </c>
      <c r="C33" s="267">
        <v>0.3</v>
      </c>
      <c r="D33" s="267"/>
      <c r="E33" s="268">
        <v>0.3</v>
      </c>
      <c r="F33" s="268"/>
      <c r="G33" s="268"/>
      <c r="H33" s="267"/>
      <c r="I33" s="267">
        <v>0.3</v>
      </c>
      <c r="J33" s="98" t="s">
        <v>557</v>
      </c>
    </row>
    <row r="34" spans="1:17" ht="53.25" customHeight="1">
      <c r="A34" s="92">
        <v>3</v>
      </c>
      <c r="B34" s="250" t="s">
        <v>558</v>
      </c>
      <c r="C34" s="267">
        <v>0.5</v>
      </c>
      <c r="D34" s="267"/>
      <c r="E34" s="268">
        <v>0.5</v>
      </c>
      <c r="F34" s="268"/>
      <c r="G34" s="268"/>
      <c r="H34" s="267"/>
      <c r="I34" s="267">
        <v>0.5</v>
      </c>
      <c r="J34" s="98" t="s">
        <v>532</v>
      </c>
    </row>
    <row r="35" spans="1:17" s="11" customFormat="1" ht="31.5" customHeight="1">
      <c r="A35" s="246" t="s">
        <v>91</v>
      </c>
      <c r="B35" s="260" t="s">
        <v>137</v>
      </c>
      <c r="C35" s="269">
        <f>C36</f>
        <v>0.1</v>
      </c>
      <c r="D35" s="269">
        <f t="shared" ref="D35:I35" si="9">D36</f>
        <v>0</v>
      </c>
      <c r="E35" s="269">
        <f t="shared" si="9"/>
        <v>0.1</v>
      </c>
      <c r="F35" s="269">
        <f t="shared" si="9"/>
        <v>0</v>
      </c>
      <c r="G35" s="269">
        <f t="shared" si="9"/>
        <v>0</v>
      </c>
      <c r="H35" s="269">
        <f t="shared" si="9"/>
        <v>0</v>
      </c>
      <c r="I35" s="269">
        <f t="shared" si="9"/>
        <v>0.1</v>
      </c>
      <c r="J35" s="84"/>
      <c r="N35" s="77"/>
      <c r="P35" s="78"/>
      <c r="Q35" s="239"/>
    </row>
    <row r="36" spans="1:17" ht="52.5" customHeight="1">
      <c r="A36" s="92">
        <v>1</v>
      </c>
      <c r="B36" s="250" t="s">
        <v>559</v>
      </c>
      <c r="C36" s="267">
        <v>0.1</v>
      </c>
      <c r="D36" s="267"/>
      <c r="E36" s="268">
        <v>0.1</v>
      </c>
      <c r="F36" s="268"/>
      <c r="G36" s="268"/>
      <c r="H36" s="267"/>
      <c r="I36" s="267">
        <v>0.1</v>
      </c>
      <c r="J36" s="98" t="s">
        <v>560</v>
      </c>
    </row>
    <row r="37" spans="1:17" ht="31.5" customHeight="1">
      <c r="A37" s="262">
        <v>20</v>
      </c>
      <c r="B37" s="252" t="s">
        <v>397</v>
      </c>
      <c r="C37" s="270">
        <f t="shared" ref="C37:I37" si="10">SUM(C7:C36)</f>
        <v>115.69999999999997</v>
      </c>
      <c r="D37" s="270">
        <f t="shared" si="10"/>
        <v>0</v>
      </c>
      <c r="E37" s="270">
        <f t="shared" si="10"/>
        <v>115.69999999999997</v>
      </c>
      <c r="F37" s="270">
        <f t="shared" si="10"/>
        <v>25.740000000000002</v>
      </c>
      <c r="G37" s="270">
        <f t="shared" si="10"/>
        <v>0</v>
      </c>
      <c r="H37" s="270">
        <f t="shared" si="10"/>
        <v>60</v>
      </c>
      <c r="I37" s="270">
        <f t="shared" si="10"/>
        <v>29.960000000000008</v>
      </c>
      <c r="J37" s="263"/>
    </row>
  </sheetData>
  <mergeCells count="9">
    <mergeCell ref="A1:J1"/>
    <mergeCell ref="A2:A4"/>
    <mergeCell ref="E3:E4"/>
    <mergeCell ref="F3:I3"/>
    <mergeCell ref="B2:B4"/>
    <mergeCell ref="C2:C4"/>
    <mergeCell ref="D2:D4"/>
    <mergeCell ref="E2:I2"/>
    <mergeCell ref="J2:J4"/>
  </mergeCells>
  <pageMargins left="0.59055118110236227" right="0.39370078740157483" top="0.39370078740157483" bottom="0.39370078740157483" header="0.31496062992125984" footer="0.31496062992125984"/>
  <pageSetup paperSize="9" orientation="landscape"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O7" sqref="O7"/>
    </sheetView>
  </sheetViews>
  <sheetFormatPr defaultColWidth="7.6640625" defaultRowHeight="15.75"/>
  <cols>
    <col min="1" max="1" width="6" style="1" customWidth="1"/>
    <col min="2" max="2" width="38.6640625" style="38" customWidth="1"/>
    <col min="3" max="3" width="6.77734375" style="39" customWidth="1"/>
    <col min="4" max="4" width="5.77734375" style="9" customWidth="1"/>
    <col min="5" max="5" width="9.88671875" style="1" customWidth="1"/>
    <col min="6" max="6" width="6.44140625" style="1" customWidth="1"/>
    <col min="7" max="7" width="5.77734375" style="1" customWidth="1"/>
    <col min="8" max="8" width="6.88671875" style="1" customWidth="1"/>
    <col min="9" max="9" width="6.5546875" style="1" customWidth="1"/>
    <col min="10" max="10" width="18.77734375" style="1" customWidth="1"/>
    <col min="11" max="12" width="4" style="1" customWidth="1"/>
    <col min="13" max="13" width="4.33203125" style="1" customWidth="1"/>
    <col min="14" max="14" width="4" style="9" customWidth="1"/>
    <col min="15" max="15" width="8.109375" style="1" customWidth="1"/>
    <col min="16" max="16" width="14.5546875" style="40" customWidth="1"/>
    <col min="17" max="17" width="6.109375" style="41" customWidth="1"/>
    <col min="18" max="16384" width="7.6640625" style="1"/>
  </cols>
  <sheetData>
    <row r="1" spans="1:17" ht="28.5" customHeight="1">
      <c r="A1" s="390" t="s">
        <v>764</v>
      </c>
      <c r="B1" s="391"/>
      <c r="C1" s="391"/>
      <c r="D1" s="391"/>
      <c r="E1" s="391"/>
      <c r="F1" s="391"/>
      <c r="G1" s="391"/>
      <c r="H1" s="391"/>
      <c r="I1" s="391"/>
      <c r="J1" s="391"/>
    </row>
    <row r="2" spans="1:17" ht="15.75" customHeight="1">
      <c r="A2" s="392" t="s">
        <v>0</v>
      </c>
      <c r="B2" s="395" t="s">
        <v>93</v>
      </c>
      <c r="C2" s="395" t="s">
        <v>94</v>
      </c>
      <c r="D2" s="395" t="s">
        <v>95</v>
      </c>
      <c r="E2" s="398" t="s">
        <v>96</v>
      </c>
      <c r="F2" s="399"/>
      <c r="G2" s="399"/>
      <c r="H2" s="399"/>
      <c r="I2" s="399"/>
      <c r="J2" s="395" t="s">
        <v>527</v>
      </c>
    </row>
    <row r="3" spans="1:17">
      <c r="A3" s="393"/>
      <c r="B3" s="396"/>
      <c r="C3" s="396"/>
      <c r="D3" s="396"/>
      <c r="E3" s="395" t="s">
        <v>98</v>
      </c>
      <c r="F3" s="398" t="s">
        <v>99</v>
      </c>
      <c r="G3" s="399"/>
      <c r="H3" s="399"/>
      <c r="I3" s="400"/>
      <c r="J3" s="396"/>
    </row>
    <row r="4" spans="1:17" ht="42.75" customHeight="1">
      <c r="A4" s="394"/>
      <c r="B4" s="397"/>
      <c r="C4" s="397"/>
      <c r="D4" s="397"/>
      <c r="E4" s="397"/>
      <c r="F4" s="272" t="s">
        <v>1</v>
      </c>
      <c r="G4" s="272" t="s">
        <v>2</v>
      </c>
      <c r="H4" s="272" t="s">
        <v>101</v>
      </c>
      <c r="I4" s="272" t="s">
        <v>102</v>
      </c>
      <c r="J4" s="397"/>
    </row>
    <row r="5" spans="1:17" ht="30">
      <c r="A5" s="273">
        <v>-1</v>
      </c>
      <c r="B5" s="273">
        <v>-2</v>
      </c>
      <c r="C5" s="274" t="s">
        <v>103</v>
      </c>
      <c r="D5" s="274" t="s">
        <v>14</v>
      </c>
      <c r="E5" s="274" t="s">
        <v>104</v>
      </c>
      <c r="F5" s="273">
        <v>-6</v>
      </c>
      <c r="G5" s="273">
        <v>-7</v>
      </c>
      <c r="H5" s="273">
        <v>-8</v>
      </c>
      <c r="I5" s="273">
        <v>-9</v>
      </c>
      <c r="J5" s="273">
        <v>-10</v>
      </c>
    </row>
    <row r="6" spans="1:17">
      <c r="A6" s="275" t="s">
        <v>19</v>
      </c>
      <c r="B6" s="276" t="s">
        <v>140</v>
      </c>
      <c r="C6" s="300">
        <f>C7+C8</f>
        <v>8.370000000000001</v>
      </c>
      <c r="D6" s="300">
        <f t="shared" ref="D6:I6" si="0">D7+D8</f>
        <v>0</v>
      </c>
      <c r="E6" s="300">
        <f t="shared" si="0"/>
        <v>8.370000000000001</v>
      </c>
      <c r="F6" s="300">
        <f t="shared" si="0"/>
        <v>8.33</v>
      </c>
      <c r="G6" s="300">
        <f t="shared" si="0"/>
        <v>0</v>
      </c>
      <c r="H6" s="300">
        <f t="shared" si="0"/>
        <v>0</v>
      </c>
      <c r="I6" s="300">
        <f t="shared" si="0"/>
        <v>0.04</v>
      </c>
      <c r="J6" s="276"/>
    </row>
    <row r="7" spans="1:17" s="19" customFormat="1" ht="32.25" customHeight="1">
      <c r="A7" s="277">
        <v>1</v>
      </c>
      <c r="B7" s="293" t="s">
        <v>141</v>
      </c>
      <c r="C7" s="301">
        <v>1.37</v>
      </c>
      <c r="D7" s="301"/>
      <c r="E7" s="301">
        <v>1.37</v>
      </c>
      <c r="F7" s="301">
        <v>1.33</v>
      </c>
      <c r="G7" s="301"/>
      <c r="H7" s="301"/>
      <c r="I7" s="301">
        <v>0.04</v>
      </c>
      <c r="J7" s="293" t="s">
        <v>142</v>
      </c>
      <c r="N7" s="375"/>
      <c r="P7" s="376"/>
      <c r="Q7" s="377"/>
    </row>
    <row r="8" spans="1:17" ht="45" customHeight="1">
      <c r="A8" s="277">
        <v>2</v>
      </c>
      <c r="B8" s="278" t="s">
        <v>143</v>
      </c>
      <c r="C8" s="301">
        <v>7</v>
      </c>
      <c r="D8" s="301"/>
      <c r="E8" s="301">
        <v>7</v>
      </c>
      <c r="F8" s="301">
        <v>7</v>
      </c>
      <c r="G8" s="301"/>
      <c r="H8" s="301"/>
      <c r="I8" s="301"/>
      <c r="J8" s="278" t="s">
        <v>144</v>
      </c>
    </row>
    <row r="9" spans="1:17">
      <c r="A9" s="246" t="s">
        <v>23</v>
      </c>
      <c r="B9" s="84" t="s">
        <v>28</v>
      </c>
      <c r="C9" s="300">
        <f>D9+E9</f>
        <v>8</v>
      </c>
      <c r="D9" s="300"/>
      <c r="E9" s="300">
        <f>E10</f>
        <v>8</v>
      </c>
      <c r="F9" s="300">
        <f>F10</f>
        <v>0.5</v>
      </c>
      <c r="G9" s="300"/>
      <c r="H9" s="300"/>
      <c r="I9" s="300">
        <f>I10</f>
        <v>7.5</v>
      </c>
      <c r="J9" s="279"/>
    </row>
    <row r="10" spans="1:17" ht="55.5" customHeight="1">
      <c r="A10" s="92">
        <v>1</v>
      </c>
      <c r="B10" s="278" t="s">
        <v>128</v>
      </c>
      <c r="C10" s="301">
        <f>D10+E10</f>
        <v>8</v>
      </c>
      <c r="D10" s="301"/>
      <c r="E10" s="301">
        <v>8</v>
      </c>
      <c r="F10" s="301">
        <v>0.5</v>
      </c>
      <c r="G10" s="301"/>
      <c r="H10" s="301"/>
      <c r="I10" s="301">
        <v>7.5</v>
      </c>
      <c r="J10" s="280" t="s">
        <v>129</v>
      </c>
    </row>
    <row r="11" spans="1:17">
      <c r="A11" s="246" t="s">
        <v>27</v>
      </c>
      <c r="B11" s="281" t="s">
        <v>24</v>
      </c>
      <c r="C11" s="300">
        <f>C12</f>
        <v>0.58000000000000007</v>
      </c>
      <c r="D11" s="300"/>
      <c r="E11" s="300">
        <f>E12</f>
        <v>0.58000000000000007</v>
      </c>
      <c r="F11" s="300">
        <f>F12</f>
        <v>0</v>
      </c>
      <c r="G11" s="300">
        <f>G12</f>
        <v>0</v>
      </c>
      <c r="H11" s="300">
        <f>H12</f>
        <v>0</v>
      </c>
      <c r="I11" s="300">
        <f>I12</f>
        <v>0.58000000000000007</v>
      </c>
      <c r="J11" s="281"/>
    </row>
    <row r="12" spans="1:17" ht="30" customHeight="1">
      <c r="A12" s="92">
        <v>1</v>
      </c>
      <c r="B12" s="278" t="s">
        <v>130</v>
      </c>
      <c r="C12" s="301">
        <f>C13+C14+C15</f>
        <v>0.58000000000000007</v>
      </c>
      <c r="D12" s="301">
        <f t="shared" ref="D12:I12" si="1">D13+D14+D15</f>
        <v>0</v>
      </c>
      <c r="E12" s="301">
        <f t="shared" si="1"/>
        <v>0.58000000000000007</v>
      </c>
      <c r="F12" s="301">
        <f t="shared" si="1"/>
        <v>0</v>
      </c>
      <c r="G12" s="301">
        <f t="shared" si="1"/>
        <v>0</v>
      </c>
      <c r="H12" s="301">
        <f t="shared" si="1"/>
        <v>0</v>
      </c>
      <c r="I12" s="301">
        <f t="shared" si="1"/>
        <v>0.58000000000000007</v>
      </c>
      <c r="J12" s="278"/>
    </row>
    <row r="13" spans="1:17" ht="43.5" customHeight="1">
      <c r="A13" s="278"/>
      <c r="B13" s="282" t="s">
        <v>131</v>
      </c>
      <c r="C13" s="301">
        <v>0.24</v>
      </c>
      <c r="D13" s="301"/>
      <c r="E13" s="301">
        <v>0.24</v>
      </c>
      <c r="F13" s="301"/>
      <c r="G13" s="301"/>
      <c r="H13" s="301"/>
      <c r="I13" s="301">
        <v>0.24</v>
      </c>
      <c r="J13" s="278" t="s">
        <v>132</v>
      </c>
    </row>
    <row r="14" spans="1:17">
      <c r="A14" s="278"/>
      <c r="B14" s="282" t="s">
        <v>133</v>
      </c>
      <c r="C14" s="301">
        <v>0.2</v>
      </c>
      <c r="D14" s="301"/>
      <c r="E14" s="301">
        <v>0.2</v>
      </c>
      <c r="F14" s="301"/>
      <c r="G14" s="301"/>
      <c r="H14" s="301"/>
      <c r="I14" s="301">
        <v>0.2</v>
      </c>
      <c r="J14" s="278" t="s">
        <v>134</v>
      </c>
    </row>
    <row r="15" spans="1:17" ht="27" customHeight="1">
      <c r="A15" s="278"/>
      <c r="B15" s="282" t="s">
        <v>135</v>
      </c>
      <c r="C15" s="301">
        <v>0.14000000000000001</v>
      </c>
      <c r="D15" s="301"/>
      <c r="E15" s="301">
        <v>0.14000000000000001</v>
      </c>
      <c r="F15" s="301"/>
      <c r="G15" s="301"/>
      <c r="H15" s="301"/>
      <c r="I15" s="301">
        <v>0.14000000000000001</v>
      </c>
      <c r="J15" s="278" t="s">
        <v>136</v>
      </c>
    </row>
    <row r="16" spans="1:17">
      <c r="A16" s="246" t="s">
        <v>33</v>
      </c>
      <c r="B16" s="84" t="s">
        <v>137</v>
      </c>
      <c r="C16" s="300">
        <f>C17</f>
        <v>0.02</v>
      </c>
      <c r="D16" s="300"/>
      <c r="E16" s="300">
        <f>E17</f>
        <v>0.02</v>
      </c>
      <c r="F16" s="300"/>
      <c r="G16" s="300"/>
      <c r="H16" s="300"/>
      <c r="I16" s="300">
        <f>I17</f>
        <v>0.02</v>
      </c>
      <c r="J16" s="104"/>
    </row>
    <row r="17" spans="1:10" ht="71.25" customHeight="1">
      <c r="A17" s="277">
        <v>1</v>
      </c>
      <c r="B17" s="283" t="s">
        <v>138</v>
      </c>
      <c r="C17" s="301">
        <v>0.02</v>
      </c>
      <c r="D17" s="301"/>
      <c r="E17" s="301">
        <v>0.02</v>
      </c>
      <c r="F17" s="301"/>
      <c r="G17" s="301"/>
      <c r="H17" s="301"/>
      <c r="I17" s="301">
        <v>0.02</v>
      </c>
      <c r="J17" s="283" t="s">
        <v>139</v>
      </c>
    </row>
    <row r="18" spans="1:10">
      <c r="A18" s="284" t="s">
        <v>37</v>
      </c>
      <c r="B18" s="285" t="s">
        <v>145</v>
      </c>
      <c r="C18" s="300">
        <f>C19</f>
        <v>4.5</v>
      </c>
      <c r="D18" s="300">
        <f t="shared" ref="D18:I18" si="2">D19</f>
        <v>0</v>
      </c>
      <c r="E18" s="300">
        <f t="shared" si="2"/>
        <v>4.5</v>
      </c>
      <c r="F18" s="300">
        <f t="shared" si="2"/>
        <v>0</v>
      </c>
      <c r="G18" s="300">
        <f t="shared" si="2"/>
        <v>0</v>
      </c>
      <c r="H18" s="300">
        <f t="shared" si="2"/>
        <v>0</v>
      </c>
      <c r="I18" s="300">
        <f t="shared" si="2"/>
        <v>4.5</v>
      </c>
      <c r="J18" s="286"/>
    </row>
    <row r="19" spans="1:10" ht="42" customHeight="1">
      <c r="A19" s="277">
        <v>1</v>
      </c>
      <c r="B19" s="98" t="s">
        <v>146</v>
      </c>
      <c r="C19" s="301">
        <f>D19+E19</f>
        <v>4.5</v>
      </c>
      <c r="D19" s="301"/>
      <c r="E19" s="301">
        <v>4.5</v>
      </c>
      <c r="F19" s="301"/>
      <c r="G19" s="301"/>
      <c r="H19" s="301"/>
      <c r="I19" s="301">
        <v>4.5</v>
      </c>
      <c r="J19" s="278" t="s">
        <v>144</v>
      </c>
    </row>
    <row r="20" spans="1:10">
      <c r="A20" s="287" t="s">
        <v>45</v>
      </c>
      <c r="B20" s="288" t="s">
        <v>147</v>
      </c>
      <c r="C20" s="300">
        <f>SUM(C21:C23)</f>
        <v>4</v>
      </c>
      <c r="D20" s="300">
        <f t="shared" ref="D20:I20" si="3">SUM(D21:D23)</f>
        <v>0</v>
      </c>
      <c r="E20" s="300">
        <f t="shared" si="3"/>
        <v>4</v>
      </c>
      <c r="F20" s="300">
        <f t="shared" si="3"/>
        <v>4</v>
      </c>
      <c r="G20" s="300">
        <f t="shared" si="3"/>
        <v>0</v>
      </c>
      <c r="H20" s="300">
        <f t="shared" si="3"/>
        <v>0</v>
      </c>
      <c r="I20" s="300">
        <f t="shared" si="3"/>
        <v>0</v>
      </c>
      <c r="J20" s="289"/>
    </row>
    <row r="21" spans="1:10">
      <c r="A21" s="277">
        <v>1</v>
      </c>
      <c r="B21" s="290" t="s">
        <v>148</v>
      </c>
      <c r="C21" s="301">
        <v>1.5</v>
      </c>
      <c r="D21" s="301"/>
      <c r="E21" s="301">
        <v>1.5</v>
      </c>
      <c r="F21" s="301">
        <v>1.5</v>
      </c>
      <c r="G21" s="301"/>
      <c r="H21" s="301"/>
      <c r="I21" s="301"/>
      <c r="J21" s="278" t="s">
        <v>149</v>
      </c>
    </row>
    <row r="22" spans="1:10" ht="45">
      <c r="A22" s="277">
        <v>2</v>
      </c>
      <c r="B22" s="290" t="s">
        <v>150</v>
      </c>
      <c r="C22" s="301">
        <v>1</v>
      </c>
      <c r="D22" s="301"/>
      <c r="E22" s="301">
        <v>1</v>
      </c>
      <c r="F22" s="301">
        <v>1</v>
      </c>
      <c r="G22" s="301"/>
      <c r="H22" s="301"/>
      <c r="I22" s="301"/>
      <c r="J22" s="278" t="s">
        <v>149</v>
      </c>
    </row>
    <row r="23" spans="1:10" ht="33" customHeight="1">
      <c r="A23" s="277">
        <v>3</v>
      </c>
      <c r="B23" s="290" t="s">
        <v>151</v>
      </c>
      <c r="C23" s="301">
        <v>1.5</v>
      </c>
      <c r="D23" s="301"/>
      <c r="E23" s="301">
        <v>1.5</v>
      </c>
      <c r="F23" s="301">
        <v>1.5</v>
      </c>
      <c r="G23" s="301"/>
      <c r="H23" s="301"/>
      <c r="I23" s="301"/>
      <c r="J23" s="278" t="s">
        <v>149</v>
      </c>
    </row>
    <row r="24" spans="1:10">
      <c r="A24" s="246" t="s">
        <v>49</v>
      </c>
      <c r="B24" s="84" t="s">
        <v>152</v>
      </c>
      <c r="C24" s="300">
        <f>C25</f>
        <v>0.03</v>
      </c>
      <c r="D24" s="300">
        <f t="shared" ref="D24:I24" si="4">D25</f>
        <v>0</v>
      </c>
      <c r="E24" s="300">
        <f t="shared" si="4"/>
        <v>0.03</v>
      </c>
      <c r="F24" s="300">
        <f t="shared" si="4"/>
        <v>0</v>
      </c>
      <c r="G24" s="300">
        <f t="shared" si="4"/>
        <v>0</v>
      </c>
      <c r="H24" s="300">
        <f t="shared" si="4"/>
        <v>0</v>
      </c>
      <c r="I24" s="300">
        <f t="shared" si="4"/>
        <v>0.03</v>
      </c>
      <c r="J24" s="104"/>
    </row>
    <row r="25" spans="1:10" ht="40.5" customHeight="1">
      <c r="A25" s="277">
        <v>1</v>
      </c>
      <c r="B25" s="290" t="s">
        <v>153</v>
      </c>
      <c r="C25" s="301">
        <f>D25+E25</f>
        <v>0.03</v>
      </c>
      <c r="D25" s="301"/>
      <c r="E25" s="301">
        <v>0.03</v>
      </c>
      <c r="F25" s="301"/>
      <c r="G25" s="301"/>
      <c r="H25" s="301"/>
      <c r="I25" s="301">
        <v>0.03</v>
      </c>
      <c r="J25" s="280" t="s">
        <v>154</v>
      </c>
    </row>
    <row r="26" spans="1:10">
      <c r="A26" s="291" t="s">
        <v>53</v>
      </c>
      <c r="B26" s="281" t="s">
        <v>11</v>
      </c>
      <c r="C26" s="300">
        <f>C27</f>
        <v>1.02</v>
      </c>
      <c r="D26" s="300"/>
      <c r="E26" s="300">
        <f>E27</f>
        <v>1.02</v>
      </c>
      <c r="F26" s="300"/>
      <c r="G26" s="300"/>
      <c r="H26" s="300"/>
      <c r="I26" s="300">
        <f>I27</f>
        <v>1.02</v>
      </c>
      <c r="J26" s="281"/>
    </row>
    <row r="27" spans="1:10" ht="39" customHeight="1">
      <c r="A27" s="287">
        <v>1</v>
      </c>
      <c r="B27" s="292" t="s">
        <v>155</v>
      </c>
      <c r="C27" s="300">
        <f>SUM(C28:C31)</f>
        <v>1.02</v>
      </c>
      <c r="D27" s="300">
        <f t="shared" ref="D27:I27" si="5">SUM(D28:D31)</f>
        <v>0</v>
      </c>
      <c r="E27" s="300">
        <f t="shared" si="5"/>
        <v>1.02</v>
      </c>
      <c r="F27" s="300">
        <f t="shared" si="5"/>
        <v>0</v>
      </c>
      <c r="G27" s="300">
        <f t="shared" si="5"/>
        <v>0</v>
      </c>
      <c r="H27" s="300">
        <f t="shared" si="5"/>
        <v>0</v>
      </c>
      <c r="I27" s="300">
        <f t="shared" si="5"/>
        <v>1.02</v>
      </c>
      <c r="J27" s="281"/>
    </row>
    <row r="28" spans="1:10" ht="28.5" customHeight="1">
      <c r="A28" s="88"/>
      <c r="B28" s="293" t="s">
        <v>156</v>
      </c>
      <c r="C28" s="301">
        <v>0.31</v>
      </c>
      <c r="D28" s="301"/>
      <c r="E28" s="301">
        <v>0.31</v>
      </c>
      <c r="F28" s="301"/>
      <c r="G28" s="301"/>
      <c r="H28" s="301"/>
      <c r="I28" s="301">
        <v>0.31</v>
      </c>
      <c r="J28" s="293" t="s">
        <v>157</v>
      </c>
    </row>
    <row r="29" spans="1:10" ht="30" customHeight="1">
      <c r="A29" s="88"/>
      <c r="B29" s="293" t="s">
        <v>158</v>
      </c>
      <c r="C29" s="301">
        <v>0.1</v>
      </c>
      <c r="D29" s="301"/>
      <c r="E29" s="301">
        <v>0.1</v>
      </c>
      <c r="F29" s="301"/>
      <c r="G29" s="301"/>
      <c r="H29" s="301"/>
      <c r="I29" s="301">
        <v>0.1</v>
      </c>
      <c r="J29" s="293" t="s">
        <v>158</v>
      </c>
    </row>
    <row r="30" spans="1:10" ht="22.5" customHeight="1">
      <c r="A30" s="88"/>
      <c r="B30" s="293" t="s">
        <v>159</v>
      </c>
      <c r="C30" s="304">
        <v>0.1</v>
      </c>
      <c r="D30" s="302"/>
      <c r="E30" s="303">
        <v>0.1</v>
      </c>
      <c r="F30" s="302"/>
      <c r="G30" s="302"/>
      <c r="H30" s="302"/>
      <c r="I30" s="303">
        <v>0.1</v>
      </c>
      <c r="J30" s="293" t="s">
        <v>159</v>
      </c>
    </row>
    <row r="31" spans="1:10" ht="24" customHeight="1">
      <c r="A31" s="88"/>
      <c r="B31" s="293" t="s">
        <v>136</v>
      </c>
      <c r="C31" s="301">
        <v>0.51</v>
      </c>
      <c r="D31" s="301"/>
      <c r="E31" s="301">
        <v>0.51</v>
      </c>
      <c r="F31" s="301"/>
      <c r="G31" s="301"/>
      <c r="H31" s="301"/>
      <c r="I31" s="301">
        <v>0.51</v>
      </c>
      <c r="J31" s="293" t="s">
        <v>136</v>
      </c>
    </row>
    <row r="32" spans="1:10">
      <c r="A32" s="295">
        <f>A27+A25+A23+A19+A17+A12+A10+A8</f>
        <v>11</v>
      </c>
      <c r="B32" s="296" t="s">
        <v>749</v>
      </c>
      <c r="C32" s="300">
        <f>C26+C24+C20+C18+C16+C11+C9+C6</f>
        <v>26.52</v>
      </c>
      <c r="D32" s="300">
        <f t="shared" ref="D32:I32" si="6">D26+D24+D20+D18+D16+D11+D9+D6</f>
        <v>0</v>
      </c>
      <c r="E32" s="300">
        <f t="shared" si="6"/>
        <v>26.52</v>
      </c>
      <c r="F32" s="300">
        <f t="shared" si="6"/>
        <v>12.83</v>
      </c>
      <c r="G32" s="300">
        <f t="shared" si="6"/>
        <v>0</v>
      </c>
      <c r="H32" s="300">
        <f t="shared" si="6"/>
        <v>0</v>
      </c>
      <c r="I32" s="300">
        <f t="shared" si="6"/>
        <v>13.689999999999998</v>
      </c>
      <c r="J32" s="297"/>
    </row>
    <row r="33" spans="1:10">
      <c r="A33" s="298"/>
      <c r="B33" s="299"/>
      <c r="C33" s="299"/>
      <c r="D33" s="299"/>
      <c r="E33" s="299"/>
      <c r="F33" s="299"/>
      <c r="G33" s="299"/>
      <c r="H33" s="299"/>
      <c r="I33" s="299"/>
      <c r="J33" s="299"/>
    </row>
  </sheetData>
  <mergeCells count="9">
    <mergeCell ref="A1:J1"/>
    <mergeCell ref="A2:A4"/>
    <mergeCell ref="B2:B4"/>
    <mergeCell ref="C2:C4"/>
    <mergeCell ref="D2:D4"/>
    <mergeCell ref="E2:I2"/>
    <mergeCell ref="J2:J4"/>
    <mergeCell ref="E3:E4"/>
    <mergeCell ref="F3:I3"/>
  </mergeCells>
  <pageMargins left="0.59055118110236227" right="0.39370078740157483" top="0.39370078740157483" bottom="0.39370078740157483" header="0.31496062992125984" footer="0.31496062992125984"/>
  <pageSetup paperSize="9" orientation="landscape" verticalDpi="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workbookViewId="0">
      <selection activeCell="L6" sqref="L6"/>
    </sheetView>
  </sheetViews>
  <sheetFormatPr defaultColWidth="7.6640625" defaultRowHeight="15.75"/>
  <cols>
    <col min="1" max="1" width="4.6640625" style="1" customWidth="1"/>
    <col min="2" max="2" width="49.109375" style="38" customWidth="1"/>
    <col min="3" max="3" width="7" style="38" customWidth="1"/>
    <col min="4" max="4" width="8.33203125" style="38" customWidth="1"/>
    <col min="5" max="5" width="6.77734375" style="39" customWidth="1"/>
    <col min="6" max="6" width="4" style="247" customWidth="1"/>
    <col min="7" max="7" width="4" style="249" customWidth="1"/>
    <col min="8" max="8" width="4.33203125" style="1" customWidth="1"/>
    <col min="9" max="9" width="4" style="9" customWidth="1"/>
    <col min="10" max="10" width="17.5546875" style="1" customWidth="1"/>
    <col min="11" max="16384" width="7.6640625" style="1"/>
  </cols>
  <sheetData>
    <row r="1" spans="1:22" ht="42" customHeight="1">
      <c r="A1" s="403" t="s">
        <v>79</v>
      </c>
      <c r="B1" s="403"/>
      <c r="C1" s="403"/>
      <c r="D1" s="403"/>
      <c r="E1" s="403"/>
      <c r="F1" s="403"/>
      <c r="G1" s="403"/>
      <c r="H1" s="403"/>
      <c r="I1" s="403"/>
      <c r="J1" s="403"/>
    </row>
    <row r="2" spans="1:22" s="11" customFormat="1" ht="18.75" customHeight="1">
      <c r="A2" s="404" t="s">
        <v>0</v>
      </c>
      <c r="B2" s="405" t="s">
        <v>15</v>
      </c>
      <c r="C2" s="405" t="s">
        <v>94</v>
      </c>
      <c r="D2" s="405" t="s">
        <v>95</v>
      </c>
      <c r="E2" s="406" t="s">
        <v>218</v>
      </c>
      <c r="F2" s="405" t="s">
        <v>16</v>
      </c>
      <c r="G2" s="405"/>
      <c r="H2" s="405"/>
      <c r="I2" s="405"/>
      <c r="J2" s="405" t="s">
        <v>17</v>
      </c>
    </row>
    <row r="3" spans="1:22" s="11" customFormat="1" ht="43.5" customHeight="1">
      <c r="A3" s="404"/>
      <c r="B3" s="405"/>
      <c r="C3" s="405"/>
      <c r="D3" s="405"/>
      <c r="E3" s="406"/>
      <c r="F3" s="372" t="s">
        <v>1</v>
      </c>
      <c r="G3" s="13" t="s">
        <v>2</v>
      </c>
      <c r="H3" s="13" t="s">
        <v>101</v>
      </c>
      <c r="I3" s="373" t="s">
        <v>221</v>
      </c>
      <c r="J3" s="405"/>
    </row>
    <row r="4" spans="1:22" s="15" customFormat="1">
      <c r="A4" s="10" t="s">
        <v>19</v>
      </c>
      <c r="B4" s="29" t="s">
        <v>34</v>
      </c>
      <c r="C4" s="2">
        <f>E4</f>
        <v>1.06</v>
      </c>
      <c r="D4" s="29"/>
      <c r="E4" s="3">
        <f>E5</f>
        <v>1.06</v>
      </c>
      <c r="F4" s="3">
        <f>F5</f>
        <v>0.35</v>
      </c>
      <c r="G4" s="3">
        <f>G5</f>
        <v>0</v>
      </c>
      <c r="H4" s="3"/>
      <c r="I4" s="3">
        <v>0.71</v>
      </c>
      <c r="J4" s="26"/>
    </row>
    <row r="5" spans="1:22" s="19" customFormat="1" ht="25.5">
      <c r="A5" s="16">
        <v>1</v>
      </c>
      <c r="B5" s="23" t="s">
        <v>35</v>
      </c>
      <c r="C5" s="2">
        <f t="shared" ref="C5:C48" si="0">E5</f>
        <v>1.06</v>
      </c>
      <c r="D5" s="23"/>
      <c r="E5" s="8">
        <v>1.06</v>
      </c>
      <c r="F5" s="7">
        <v>0.35</v>
      </c>
      <c r="G5" s="4"/>
      <c r="H5" s="4"/>
      <c r="I5" s="4">
        <v>0.71</v>
      </c>
      <c r="J5" s="23" t="s">
        <v>36</v>
      </c>
    </row>
    <row r="6" spans="1:22" s="15" customFormat="1">
      <c r="A6" s="12" t="s">
        <v>23</v>
      </c>
      <c r="B6" s="46" t="s">
        <v>20</v>
      </c>
      <c r="C6" s="2">
        <f t="shared" si="0"/>
        <v>2</v>
      </c>
      <c r="D6" s="46"/>
      <c r="E6" s="14">
        <f>E7+E8</f>
        <v>2</v>
      </c>
      <c r="F6" s="14">
        <f>F7+F8</f>
        <v>0</v>
      </c>
      <c r="G6" s="14">
        <f>G7+G8</f>
        <v>0</v>
      </c>
      <c r="H6" s="14"/>
      <c r="I6" s="14">
        <v>2</v>
      </c>
      <c r="J6" s="13"/>
    </row>
    <row r="7" spans="1:22" s="19" customFormat="1">
      <c r="A7" s="16">
        <v>1</v>
      </c>
      <c r="B7" s="17" t="s">
        <v>21</v>
      </c>
      <c r="C7" s="2">
        <f t="shared" si="0"/>
        <v>1</v>
      </c>
      <c r="D7" s="17"/>
      <c r="E7" s="8">
        <v>1</v>
      </c>
      <c r="F7" s="2"/>
      <c r="G7" s="2"/>
      <c r="H7" s="2"/>
      <c r="I7" s="2">
        <v>1</v>
      </c>
      <c r="J7" s="18" t="s">
        <v>22</v>
      </c>
    </row>
    <row r="8" spans="1:22" s="19" customFormat="1" ht="25.5">
      <c r="A8" s="16">
        <v>2</v>
      </c>
      <c r="B8" s="23" t="s">
        <v>68</v>
      </c>
      <c r="C8" s="2">
        <f t="shared" si="0"/>
        <v>1</v>
      </c>
      <c r="D8" s="23"/>
      <c r="E8" s="8">
        <v>1</v>
      </c>
      <c r="F8" s="2"/>
      <c r="G8" s="2"/>
      <c r="H8" s="2"/>
      <c r="I8" s="2">
        <v>1</v>
      </c>
      <c r="J8" s="2" t="s">
        <v>69</v>
      </c>
    </row>
    <row r="9" spans="1:22" s="15" customFormat="1">
      <c r="A9" s="10" t="s">
        <v>27</v>
      </c>
      <c r="B9" s="20" t="s">
        <v>24</v>
      </c>
      <c r="C9" s="2">
        <f t="shared" si="0"/>
        <v>10.130000000000001</v>
      </c>
      <c r="D9" s="20"/>
      <c r="E9" s="3">
        <f>E10+E11+E12</f>
        <v>10.130000000000001</v>
      </c>
      <c r="F9" s="3">
        <f>F10+F11+F12</f>
        <v>7.83</v>
      </c>
      <c r="G9" s="3">
        <f>G10+G11+G12</f>
        <v>0</v>
      </c>
      <c r="H9" s="3">
        <f>H10+H11+H12</f>
        <v>0</v>
      </c>
      <c r="I9" s="3">
        <f>I10+I11+I12</f>
        <v>2.2999999999999998</v>
      </c>
      <c r="J9" s="21"/>
      <c r="K9" s="19"/>
      <c r="L9" s="19"/>
      <c r="M9" s="19"/>
      <c r="N9" s="19"/>
      <c r="O9" s="19"/>
      <c r="P9" s="19"/>
      <c r="Q9" s="19"/>
      <c r="R9" s="19"/>
      <c r="S9" s="19"/>
      <c r="T9" s="19"/>
      <c r="U9" s="19"/>
      <c r="V9" s="19"/>
    </row>
    <row r="10" spans="1:22" s="19" customFormat="1" ht="25.5">
      <c r="A10" s="16">
        <v>1</v>
      </c>
      <c r="B10" s="22" t="s">
        <v>25</v>
      </c>
      <c r="C10" s="2">
        <f t="shared" si="0"/>
        <v>0.38</v>
      </c>
      <c r="D10" s="22"/>
      <c r="E10" s="8">
        <v>0.38</v>
      </c>
      <c r="F10" s="2">
        <v>0.33</v>
      </c>
      <c r="G10" s="2"/>
      <c r="H10" s="2"/>
      <c r="I10" s="2">
        <v>0.05</v>
      </c>
      <c r="J10" s="18" t="s">
        <v>26</v>
      </c>
    </row>
    <row r="11" spans="1:22" s="19" customFormat="1" ht="25.5">
      <c r="A11" s="16">
        <v>2</v>
      </c>
      <c r="B11" s="22" t="s">
        <v>71</v>
      </c>
      <c r="C11" s="2">
        <f t="shared" si="0"/>
        <v>9.5</v>
      </c>
      <c r="D11" s="22"/>
      <c r="E11" s="8">
        <v>9.5</v>
      </c>
      <c r="F11" s="2">
        <v>7.5</v>
      </c>
      <c r="G11" s="2"/>
      <c r="H11" s="2"/>
      <c r="I11" s="2">
        <v>2</v>
      </c>
      <c r="J11" s="22" t="s">
        <v>73</v>
      </c>
    </row>
    <row r="12" spans="1:22" s="19" customFormat="1" ht="25.5">
      <c r="A12" s="16">
        <v>3</v>
      </c>
      <c r="B12" s="17" t="s">
        <v>72</v>
      </c>
      <c r="C12" s="2">
        <f t="shared" si="0"/>
        <v>0.25</v>
      </c>
      <c r="D12" s="17"/>
      <c r="E12" s="8">
        <v>0.25</v>
      </c>
      <c r="F12" s="2"/>
      <c r="G12" s="2"/>
      <c r="H12" s="2"/>
      <c r="I12" s="2">
        <v>0.25</v>
      </c>
      <c r="J12" s="23" t="s">
        <v>36</v>
      </c>
    </row>
    <row r="13" spans="1:22" s="15" customFormat="1">
      <c r="A13" s="10" t="s">
        <v>33</v>
      </c>
      <c r="B13" s="24" t="s">
        <v>28</v>
      </c>
      <c r="C13" s="2">
        <f t="shared" si="0"/>
        <v>15.9</v>
      </c>
      <c r="D13" s="24"/>
      <c r="E13" s="3">
        <f>E14+E15+E16+E17</f>
        <v>15.9</v>
      </c>
      <c r="F13" s="3">
        <f>F14+F15+F16+F17</f>
        <v>0</v>
      </c>
      <c r="G13" s="3">
        <f>G14+G15+G16+G17</f>
        <v>4.5</v>
      </c>
      <c r="H13" s="3">
        <f>H14+H15+H16+H17</f>
        <v>0</v>
      </c>
      <c r="I13" s="3">
        <f>I14+I15+I16+I17</f>
        <v>11.4</v>
      </c>
      <c r="J13" s="25"/>
    </row>
    <row r="14" spans="1:22" s="19" customFormat="1">
      <c r="A14" s="16">
        <v>1</v>
      </c>
      <c r="B14" s="22" t="s">
        <v>29</v>
      </c>
      <c r="C14" s="2">
        <f t="shared" si="0"/>
        <v>8.5</v>
      </c>
      <c r="D14" s="22"/>
      <c r="E14" s="8">
        <v>8.5</v>
      </c>
      <c r="F14" s="2"/>
      <c r="G14" s="2">
        <v>4.5</v>
      </c>
      <c r="H14" s="2"/>
      <c r="I14" s="2">
        <v>4</v>
      </c>
      <c r="J14" s="18" t="s">
        <v>30</v>
      </c>
    </row>
    <row r="15" spans="1:22" s="19" customFormat="1">
      <c r="A15" s="16">
        <v>2</v>
      </c>
      <c r="B15" s="22" t="s">
        <v>31</v>
      </c>
      <c r="C15" s="2">
        <f t="shared" si="0"/>
        <v>0.5</v>
      </c>
      <c r="D15" s="22"/>
      <c r="E15" s="8">
        <v>0.5</v>
      </c>
      <c r="F15" s="7"/>
      <c r="G15" s="4"/>
      <c r="H15" s="4"/>
      <c r="I15" s="4">
        <v>0.5</v>
      </c>
      <c r="J15" s="27" t="s">
        <v>32</v>
      </c>
    </row>
    <row r="16" spans="1:22" s="19" customFormat="1" ht="25.5">
      <c r="A16" s="16">
        <v>3</v>
      </c>
      <c r="B16" s="23" t="s">
        <v>74</v>
      </c>
      <c r="C16" s="2">
        <f t="shared" si="0"/>
        <v>0.9</v>
      </c>
      <c r="D16" s="23"/>
      <c r="E16" s="8">
        <v>0.9</v>
      </c>
      <c r="F16" s="7"/>
      <c r="G16" s="4"/>
      <c r="H16" s="4"/>
      <c r="I16" s="4">
        <v>0.9</v>
      </c>
      <c r="J16" s="28" t="s">
        <v>77</v>
      </c>
    </row>
    <row r="17" spans="1:10" s="19" customFormat="1" ht="25.5">
      <c r="A17" s="16">
        <v>4</v>
      </c>
      <c r="B17" s="22" t="s">
        <v>75</v>
      </c>
      <c r="C17" s="2">
        <f t="shared" si="0"/>
        <v>6</v>
      </c>
      <c r="D17" s="22"/>
      <c r="E17" s="8">
        <v>6</v>
      </c>
      <c r="F17" s="7"/>
      <c r="G17" s="4"/>
      <c r="H17" s="4"/>
      <c r="I17" s="4">
        <v>6</v>
      </c>
      <c r="J17" s="22" t="s">
        <v>76</v>
      </c>
    </row>
    <row r="18" spans="1:10" s="15" customFormat="1">
      <c r="A18" s="10" t="s">
        <v>37</v>
      </c>
      <c r="B18" s="26" t="s">
        <v>38</v>
      </c>
      <c r="C18" s="2">
        <f t="shared" si="0"/>
        <v>28.87</v>
      </c>
      <c r="D18" s="26"/>
      <c r="E18" s="3">
        <f>E19+E20+E21+E22</f>
        <v>28.87</v>
      </c>
      <c r="F18" s="3">
        <f>F19+F20+F21+F22</f>
        <v>11.04</v>
      </c>
      <c r="G18" s="3">
        <f>G19+G20+G21+G22</f>
        <v>17.73</v>
      </c>
      <c r="H18" s="3">
        <f>H19+H20+H21+H22</f>
        <v>0</v>
      </c>
      <c r="I18" s="3">
        <f>I19+I20+I21+I22</f>
        <v>0.1</v>
      </c>
      <c r="J18" s="26"/>
    </row>
    <row r="19" spans="1:10" s="19" customFormat="1" ht="25.5">
      <c r="A19" s="16">
        <v>1</v>
      </c>
      <c r="B19" s="23" t="s">
        <v>39</v>
      </c>
      <c r="C19" s="2">
        <f t="shared" si="0"/>
        <v>0.05</v>
      </c>
      <c r="D19" s="23"/>
      <c r="E19" s="8">
        <v>0.05</v>
      </c>
      <c r="F19" s="7"/>
      <c r="G19" s="4"/>
      <c r="H19" s="4"/>
      <c r="I19" s="4">
        <v>0.05</v>
      </c>
      <c r="J19" s="23" t="s">
        <v>40</v>
      </c>
    </row>
    <row r="20" spans="1:10" s="19" customFormat="1" ht="25.5">
      <c r="A20" s="16">
        <v>2</v>
      </c>
      <c r="B20" s="31" t="s">
        <v>41</v>
      </c>
      <c r="C20" s="2">
        <f t="shared" si="0"/>
        <v>0.05</v>
      </c>
      <c r="D20" s="31"/>
      <c r="E20" s="8">
        <v>0.05</v>
      </c>
      <c r="F20" s="7"/>
      <c r="G20" s="4"/>
      <c r="H20" s="4"/>
      <c r="I20" s="4">
        <v>0.05</v>
      </c>
      <c r="J20" s="30" t="s">
        <v>42</v>
      </c>
    </row>
    <row r="21" spans="1:10" s="19" customFormat="1" ht="25.5">
      <c r="A21" s="16">
        <v>3</v>
      </c>
      <c r="B21" s="32" t="s">
        <v>43</v>
      </c>
      <c r="C21" s="2">
        <f t="shared" si="0"/>
        <v>0.04</v>
      </c>
      <c r="D21" s="32"/>
      <c r="E21" s="33">
        <v>0.04</v>
      </c>
      <c r="F21" s="7">
        <v>0.04</v>
      </c>
      <c r="G21" s="4"/>
      <c r="H21" s="4"/>
      <c r="I21" s="4"/>
      <c r="J21" s="32" t="s">
        <v>44</v>
      </c>
    </row>
    <row r="22" spans="1:10" s="19" customFormat="1" ht="198.75" customHeight="1">
      <c r="A22" s="16">
        <v>4</v>
      </c>
      <c r="B22" s="17" t="s">
        <v>66</v>
      </c>
      <c r="C22" s="2">
        <f t="shared" si="0"/>
        <v>28.73</v>
      </c>
      <c r="D22" s="17"/>
      <c r="E22" s="8">
        <v>28.73</v>
      </c>
      <c r="F22" s="2">
        <v>11</v>
      </c>
      <c r="G22" s="2">
        <v>17.73</v>
      </c>
      <c r="H22" s="2"/>
      <c r="I22" s="2"/>
      <c r="J22" s="18" t="s">
        <v>67</v>
      </c>
    </row>
    <row r="23" spans="1:10" s="15" customFormat="1">
      <c r="A23" s="10" t="s">
        <v>45</v>
      </c>
      <c r="B23" s="34" t="s">
        <v>46</v>
      </c>
      <c r="C23" s="2">
        <f t="shared" si="0"/>
        <v>0.9</v>
      </c>
      <c r="D23" s="34"/>
      <c r="E23" s="5">
        <f>E24</f>
        <v>0.9</v>
      </c>
      <c r="F23" s="5">
        <f>F24</f>
        <v>0</v>
      </c>
      <c r="G23" s="5">
        <f>G24</f>
        <v>0</v>
      </c>
      <c r="H23" s="5">
        <f>H24</f>
        <v>0</v>
      </c>
      <c r="I23" s="5">
        <f>I24</f>
        <v>0.9</v>
      </c>
      <c r="J23" s="34"/>
    </row>
    <row r="24" spans="1:10" s="19" customFormat="1" ht="25.5">
      <c r="A24" s="16">
        <v>1</v>
      </c>
      <c r="B24" s="23" t="s">
        <v>47</v>
      </c>
      <c r="C24" s="2">
        <f t="shared" si="0"/>
        <v>0.9</v>
      </c>
      <c r="D24" s="23"/>
      <c r="E24" s="8">
        <v>0.9</v>
      </c>
      <c r="F24" s="7"/>
      <c r="G24" s="4"/>
      <c r="H24" s="4"/>
      <c r="I24" s="4">
        <v>0.9</v>
      </c>
      <c r="J24" s="23" t="s">
        <v>48</v>
      </c>
    </row>
    <row r="25" spans="1:10" s="15" customFormat="1">
      <c r="A25" s="10" t="s">
        <v>49</v>
      </c>
      <c r="B25" s="26" t="s">
        <v>50</v>
      </c>
      <c r="C25" s="2">
        <f t="shared" si="0"/>
        <v>0.3</v>
      </c>
      <c r="D25" s="26"/>
      <c r="E25" s="3">
        <f>E26</f>
        <v>0.3</v>
      </c>
      <c r="F25" s="3">
        <f>F26</f>
        <v>0.17</v>
      </c>
      <c r="G25" s="3">
        <f>G26</f>
        <v>0</v>
      </c>
      <c r="H25" s="3">
        <f>H26</f>
        <v>0</v>
      </c>
      <c r="I25" s="3">
        <f>I26</f>
        <v>0.13</v>
      </c>
      <c r="J25" s="26"/>
    </row>
    <row r="26" spans="1:10" s="19" customFormat="1">
      <c r="A26" s="16">
        <v>1</v>
      </c>
      <c r="B26" s="23" t="s">
        <v>51</v>
      </c>
      <c r="C26" s="2">
        <f t="shared" si="0"/>
        <v>0.3</v>
      </c>
      <c r="D26" s="23"/>
      <c r="E26" s="8">
        <v>0.3</v>
      </c>
      <c r="F26" s="7">
        <v>0.17</v>
      </c>
      <c r="G26" s="4"/>
      <c r="H26" s="4"/>
      <c r="I26" s="4">
        <v>0.13</v>
      </c>
      <c r="J26" s="23" t="s">
        <v>52</v>
      </c>
    </row>
    <row r="27" spans="1:10" s="15" customFormat="1">
      <c r="A27" s="10" t="s">
        <v>53</v>
      </c>
      <c r="B27" s="26" t="s">
        <v>54</v>
      </c>
      <c r="C27" s="2">
        <f t="shared" si="0"/>
        <v>2.1739999999999995</v>
      </c>
      <c r="D27" s="26"/>
      <c r="E27" s="3">
        <f>E28+E29+E30+E31+E32</f>
        <v>2.1739999999999995</v>
      </c>
      <c r="F27" s="3">
        <f>F28+F29+F30+F31+F32</f>
        <v>0.66</v>
      </c>
      <c r="G27" s="3">
        <f>G28+G29+G30+G31+G32</f>
        <v>0.21</v>
      </c>
      <c r="H27" s="3">
        <f>H28+H29+H30+H31+H32</f>
        <v>0</v>
      </c>
      <c r="I27" s="3">
        <f>I28+I29+I30+I31+I32</f>
        <v>1.2999999999999998</v>
      </c>
      <c r="J27" s="26"/>
    </row>
    <row r="28" spans="1:10" s="19" customFormat="1" ht="25.5">
      <c r="A28" s="16">
        <v>1</v>
      </c>
      <c r="B28" s="23" t="s">
        <v>55</v>
      </c>
      <c r="C28" s="2">
        <f t="shared" si="0"/>
        <v>0.21</v>
      </c>
      <c r="D28" s="23"/>
      <c r="E28" s="8">
        <v>0.21</v>
      </c>
      <c r="F28" s="7"/>
      <c r="G28" s="4">
        <v>0.21</v>
      </c>
      <c r="H28" s="4"/>
      <c r="I28" s="4"/>
      <c r="J28" s="23" t="s">
        <v>30</v>
      </c>
    </row>
    <row r="29" spans="1:10" s="19" customFormat="1">
      <c r="A29" s="16">
        <v>2</v>
      </c>
      <c r="B29" s="31" t="s">
        <v>56</v>
      </c>
      <c r="C29" s="2">
        <f t="shared" si="0"/>
        <v>1.1299999999999999</v>
      </c>
      <c r="D29" s="31"/>
      <c r="E29" s="8">
        <v>1.1299999999999999</v>
      </c>
      <c r="F29" s="7">
        <v>0.16</v>
      </c>
      <c r="G29" s="4"/>
      <c r="H29" s="4"/>
      <c r="I29" s="4">
        <v>0.97</v>
      </c>
      <c r="J29" s="30" t="s">
        <v>57</v>
      </c>
    </row>
    <row r="30" spans="1:10" s="19" customFormat="1">
      <c r="A30" s="16">
        <v>3</v>
      </c>
      <c r="B30" s="31" t="s">
        <v>58</v>
      </c>
      <c r="C30" s="2">
        <f t="shared" si="0"/>
        <v>0.15</v>
      </c>
      <c r="D30" s="31"/>
      <c r="E30" s="8">
        <v>0.15</v>
      </c>
      <c r="F30" s="7"/>
      <c r="G30" s="4"/>
      <c r="H30" s="4"/>
      <c r="I30" s="4">
        <v>0.15</v>
      </c>
      <c r="J30" s="30" t="s">
        <v>57</v>
      </c>
    </row>
    <row r="31" spans="1:10" s="19" customFormat="1">
      <c r="A31" s="16">
        <v>4</v>
      </c>
      <c r="B31" s="31" t="s">
        <v>59</v>
      </c>
      <c r="C31" s="2">
        <f t="shared" si="0"/>
        <v>0.184</v>
      </c>
      <c r="D31" s="31"/>
      <c r="E31" s="8">
        <v>0.184</v>
      </c>
      <c r="F31" s="7"/>
      <c r="G31" s="4"/>
      <c r="H31" s="4"/>
      <c r="I31" s="4">
        <v>0.18</v>
      </c>
      <c r="J31" s="30" t="s">
        <v>57</v>
      </c>
    </row>
    <row r="32" spans="1:10" s="19" customFormat="1">
      <c r="A32" s="16">
        <v>5</v>
      </c>
      <c r="B32" s="31" t="s">
        <v>60</v>
      </c>
      <c r="C32" s="2">
        <f t="shared" si="0"/>
        <v>0.5</v>
      </c>
      <c r="D32" s="31"/>
      <c r="E32" s="8">
        <v>0.5</v>
      </c>
      <c r="F32" s="7">
        <v>0.5</v>
      </c>
      <c r="G32" s="4"/>
      <c r="H32" s="4"/>
      <c r="I32" s="4"/>
      <c r="J32" s="30" t="s">
        <v>61</v>
      </c>
    </row>
    <row r="33" spans="1:10" s="15" customFormat="1">
      <c r="A33" s="10" t="s">
        <v>62</v>
      </c>
      <c r="B33" s="20" t="s">
        <v>80</v>
      </c>
      <c r="C33" s="2">
        <f t="shared" si="0"/>
        <v>1.3499999999999999</v>
      </c>
      <c r="D33" s="20"/>
      <c r="E33" s="3">
        <f>SUM(E34:E38)</f>
        <v>1.3499999999999999</v>
      </c>
      <c r="F33" s="3">
        <f>SUM(F34:F38)</f>
        <v>0</v>
      </c>
      <c r="G33" s="3">
        <f>SUM(G34:G38)</f>
        <v>0</v>
      </c>
      <c r="H33" s="3">
        <f>SUM(H34:H38)</f>
        <v>0</v>
      </c>
      <c r="I33" s="3">
        <f>SUM(I34:I38)</f>
        <v>1.3499999999999999</v>
      </c>
      <c r="J33" s="21"/>
    </row>
    <row r="34" spans="1:10" s="19" customFormat="1">
      <c r="A34" s="16">
        <v>1</v>
      </c>
      <c r="B34" s="31" t="s">
        <v>90</v>
      </c>
      <c r="C34" s="2">
        <f t="shared" si="0"/>
        <v>0.2</v>
      </c>
      <c r="D34" s="31"/>
      <c r="E34" s="8">
        <v>0.2</v>
      </c>
      <c r="F34" s="7"/>
      <c r="G34" s="4"/>
      <c r="H34" s="4"/>
      <c r="I34" s="4">
        <v>0.2</v>
      </c>
      <c r="J34" s="30" t="s">
        <v>81</v>
      </c>
    </row>
    <row r="35" spans="1:10" s="19" customFormat="1">
      <c r="A35" s="16">
        <v>2</v>
      </c>
      <c r="B35" s="31" t="s">
        <v>90</v>
      </c>
      <c r="C35" s="2">
        <f t="shared" si="0"/>
        <v>0.15</v>
      </c>
      <c r="D35" s="31"/>
      <c r="E35" s="8">
        <v>0.15</v>
      </c>
      <c r="F35" s="8"/>
      <c r="G35" s="8"/>
      <c r="H35" s="4"/>
      <c r="I35" s="4">
        <v>0.15</v>
      </c>
      <c r="J35" s="30" t="s">
        <v>82</v>
      </c>
    </row>
    <row r="36" spans="1:10" s="19" customFormat="1">
      <c r="A36" s="16">
        <v>3</v>
      </c>
      <c r="B36" s="31" t="s">
        <v>90</v>
      </c>
      <c r="C36" s="2">
        <f t="shared" si="0"/>
        <v>0.1</v>
      </c>
      <c r="D36" s="31"/>
      <c r="E36" s="8">
        <v>0.1</v>
      </c>
      <c r="F36" s="8"/>
      <c r="G36" s="8"/>
      <c r="H36" s="4"/>
      <c r="I36" s="4">
        <v>0.1</v>
      </c>
      <c r="J36" s="30" t="s">
        <v>83</v>
      </c>
    </row>
    <row r="37" spans="1:10" s="19" customFormat="1">
      <c r="A37" s="16">
        <v>4</v>
      </c>
      <c r="B37" s="31" t="s">
        <v>90</v>
      </c>
      <c r="C37" s="2">
        <f t="shared" si="0"/>
        <v>0.7</v>
      </c>
      <c r="D37" s="31"/>
      <c r="E37" s="8">
        <v>0.7</v>
      </c>
      <c r="F37" s="8"/>
      <c r="G37" s="8"/>
      <c r="H37" s="4"/>
      <c r="I37" s="4">
        <v>0.7</v>
      </c>
      <c r="J37" s="30" t="s">
        <v>84</v>
      </c>
    </row>
    <row r="38" spans="1:10" s="19" customFormat="1">
      <c r="A38" s="16">
        <v>5</v>
      </c>
      <c r="B38" s="31" t="s">
        <v>90</v>
      </c>
      <c r="C38" s="2">
        <f t="shared" si="0"/>
        <v>0.2</v>
      </c>
      <c r="D38" s="31"/>
      <c r="E38" s="8">
        <v>0.2</v>
      </c>
      <c r="F38" s="8"/>
      <c r="G38" s="8"/>
      <c r="H38" s="4"/>
      <c r="I38" s="4">
        <v>0.2</v>
      </c>
      <c r="J38" s="30" t="s">
        <v>61</v>
      </c>
    </row>
    <row r="39" spans="1:10" s="15" customFormat="1">
      <c r="A39" s="10" t="s">
        <v>78</v>
      </c>
      <c r="B39" s="20" t="s">
        <v>63</v>
      </c>
      <c r="C39" s="2">
        <f t="shared" si="0"/>
        <v>3.1799999999999997</v>
      </c>
      <c r="D39" s="20"/>
      <c r="E39" s="3">
        <f>SUM(E40:E46)</f>
        <v>3.1799999999999997</v>
      </c>
      <c r="F39" s="3">
        <f>SUM(F40:F46)</f>
        <v>0.93</v>
      </c>
      <c r="G39" s="3">
        <f>SUM(G40:G46)</f>
        <v>0</v>
      </c>
      <c r="H39" s="3">
        <f>SUM(H40:H46)</f>
        <v>0</v>
      </c>
      <c r="I39" s="3">
        <f>SUM(I40:I46)</f>
        <v>2.25</v>
      </c>
      <c r="J39" s="21"/>
    </row>
    <row r="40" spans="1:10" s="19" customFormat="1" ht="25.5">
      <c r="A40" s="16">
        <v>1</v>
      </c>
      <c r="B40" s="22" t="s">
        <v>64</v>
      </c>
      <c r="C40" s="2">
        <f t="shared" si="0"/>
        <v>0.93</v>
      </c>
      <c r="D40" s="22"/>
      <c r="E40" s="8">
        <v>0.93</v>
      </c>
      <c r="F40" s="8">
        <v>0.93</v>
      </c>
      <c r="G40" s="3"/>
      <c r="H40" s="3"/>
      <c r="I40" s="3"/>
      <c r="J40" s="35" t="s">
        <v>65</v>
      </c>
    </row>
    <row r="41" spans="1:10" s="19" customFormat="1">
      <c r="A41" s="16">
        <v>2</v>
      </c>
      <c r="B41" s="22" t="s">
        <v>89</v>
      </c>
      <c r="C41" s="2">
        <f t="shared" si="0"/>
        <v>0.6</v>
      </c>
      <c r="D41" s="22"/>
      <c r="E41" s="8">
        <v>0.6</v>
      </c>
      <c r="F41" s="8"/>
      <c r="G41" s="8"/>
      <c r="H41" s="3"/>
      <c r="I41" s="3">
        <v>0.6</v>
      </c>
      <c r="J41" s="35" t="s">
        <v>88</v>
      </c>
    </row>
    <row r="42" spans="1:10" s="19" customFormat="1">
      <c r="A42" s="16">
        <v>3</v>
      </c>
      <c r="B42" s="22" t="s">
        <v>89</v>
      </c>
      <c r="C42" s="2">
        <f t="shared" si="0"/>
        <v>0.4</v>
      </c>
      <c r="D42" s="22"/>
      <c r="E42" s="8">
        <v>0.4</v>
      </c>
      <c r="F42" s="8"/>
      <c r="G42" s="8"/>
      <c r="H42" s="3"/>
      <c r="I42" s="3">
        <v>0.4</v>
      </c>
      <c r="J42" s="35" t="s">
        <v>69</v>
      </c>
    </row>
    <row r="43" spans="1:10" s="19" customFormat="1">
      <c r="A43" s="16">
        <v>4</v>
      </c>
      <c r="B43" s="22" t="s">
        <v>89</v>
      </c>
      <c r="C43" s="2">
        <f t="shared" si="0"/>
        <v>0.3</v>
      </c>
      <c r="D43" s="22"/>
      <c r="E43" s="8">
        <v>0.3</v>
      </c>
      <c r="F43" s="8"/>
      <c r="G43" s="8"/>
      <c r="H43" s="3"/>
      <c r="I43" s="3">
        <v>0.3</v>
      </c>
      <c r="J43" s="35" t="s">
        <v>86</v>
      </c>
    </row>
    <row r="44" spans="1:10" s="19" customFormat="1">
      <c r="A44" s="16">
        <v>5</v>
      </c>
      <c r="B44" s="22" t="s">
        <v>89</v>
      </c>
      <c r="C44" s="2">
        <f t="shared" si="0"/>
        <v>0.25</v>
      </c>
      <c r="D44" s="22"/>
      <c r="E44" s="8">
        <v>0.25</v>
      </c>
      <c r="F44" s="8"/>
      <c r="G44" s="8"/>
      <c r="H44" s="3"/>
      <c r="I44" s="3">
        <v>0.25</v>
      </c>
      <c r="J44" s="35" t="s">
        <v>87</v>
      </c>
    </row>
    <row r="45" spans="1:10" s="19" customFormat="1">
      <c r="A45" s="16">
        <v>6</v>
      </c>
      <c r="B45" s="22" t="s">
        <v>89</v>
      </c>
      <c r="C45" s="2">
        <f t="shared" si="0"/>
        <v>0.4</v>
      </c>
      <c r="D45" s="22"/>
      <c r="E45" s="8">
        <v>0.4</v>
      </c>
      <c r="F45" s="8"/>
      <c r="G45" s="8"/>
      <c r="H45" s="3"/>
      <c r="I45" s="3">
        <v>0.4</v>
      </c>
      <c r="J45" s="35" t="s">
        <v>22</v>
      </c>
    </row>
    <row r="46" spans="1:10" s="19" customFormat="1">
      <c r="A46" s="16">
        <v>7</v>
      </c>
      <c r="B46" s="22" t="s">
        <v>89</v>
      </c>
      <c r="C46" s="2">
        <f t="shared" si="0"/>
        <v>0.3</v>
      </c>
      <c r="D46" s="22"/>
      <c r="E46" s="8">
        <v>0.3</v>
      </c>
      <c r="F46" s="8"/>
      <c r="G46" s="8"/>
      <c r="H46" s="3"/>
      <c r="I46" s="3">
        <v>0.3</v>
      </c>
      <c r="J46" s="35" t="s">
        <v>85</v>
      </c>
    </row>
    <row r="47" spans="1:10" s="15" customFormat="1">
      <c r="A47" s="10" t="s">
        <v>91</v>
      </c>
      <c r="B47" s="26" t="s">
        <v>8</v>
      </c>
      <c r="C47" s="2">
        <f t="shared" si="0"/>
        <v>6.5</v>
      </c>
      <c r="D47" s="26"/>
      <c r="E47" s="3">
        <f>E48</f>
        <v>6.5</v>
      </c>
      <c r="F47" s="3">
        <f>F48</f>
        <v>1.6</v>
      </c>
      <c r="G47" s="3">
        <f>G48</f>
        <v>0</v>
      </c>
      <c r="H47" s="3">
        <f>H48</f>
        <v>0</v>
      </c>
      <c r="I47" s="3">
        <f>I48</f>
        <v>4.9000000000000004</v>
      </c>
      <c r="J47" s="36"/>
    </row>
    <row r="48" spans="1:10" s="19" customFormat="1" ht="38.25">
      <c r="A48" s="16">
        <v>1</v>
      </c>
      <c r="B48" s="22" t="s">
        <v>70</v>
      </c>
      <c r="C48" s="2">
        <f t="shared" si="0"/>
        <v>6.5</v>
      </c>
      <c r="D48" s="22"/>
      <c r="E48" s="8">
        <v>6.5</v>
      </c>
      <c r="F48" s="8">
        <v>1.6</v>
      </c>
      <c r="G48" s="3"/>
      <c r="H48" s="3"/>
      <c r="I48" s="3">
        <v>4.9000000000000004</v>
      </c>
      <c r="J48" s="4" t="s">
        <v>32</v>
      </c>
    </row>
    <row r="49" spans="1:10" s="15" customFormat="1" ht="21.75" customHeight="1">
      <c r="A49" s="401" t="s">
        <v>92</v>
      </c>
      <c r="B49" s="401"/>
      <c r="C49" s="5">
        <f t="shared" ref="C49:I49" si="1">C47+C39+C27+C25+C23+C18+C13+C9+C6+C4+C33</f>
        <v>72.36399999999999</v>
      </c>
      <c r="D49" s="5">
        <f t="shared" si="1"/>
        <v>0</v>
      </c>
      <c r="E49" s="5">
        <f t="shared" si="1"/>
        <v>72.36399999999999</v>
      </c>
      <c r="F49" s="5">
        <f t="shared" si="1"/>
        <v>22.58</v>
      </c>
      <c r="G49" s="5">
        <f t="shared" si="1"/>
        <v>22.44</v>
      </c>
      <c r="H49" s="5">
        <f t="shared" si="1"/>
        <v>0</v>
      </c>
      <c r="I49" s="5">
        <f t="shared" si="1"/>
        <v>27.340000000000003</v>
      </c>
      <c r="J49" s="37"/>
    </row>
    <row r="50" spans="1:10" ht="7.5" customHeight="1"/>
    <row r="51" spans="1:10" s="44" customFormat="1">
      <c r="A51" s="42"/>
      <c r="B51" s="6"/>
      <c r="C51" s="6"/>
      <c r="D51" s="6"/>
      <c r="E51" s="43"/>
      <c r="F51" s="248"/>
      <c r="G51" s="248"/>
      <c r="H51" s="402"/>
      <c r="I51" s="402"/>
      <c r="J51" s="402"/>
    </row>
  </sheetData>
  <mergeCells count="10">
    <mergeCell ref="A49:B49"/>
    <mergeCell ref="H51:J51"/>
    <mergeCell ref="A1:J1"/>
    <mergeCell ref="A2:A3"/>
    <mergeCell ref="B2:B3"/>
    <mergeCell ref="E2:E3"/>
    <mergeCell ref="F2:I2"/>
    <mergeCell ref="J2:J3"/>
    <mergeCell ref="C2:C3"/>
    <mergeCell ref="D2:D3"/>
  </mergeCells>
  <conditionalFormatting sqref="A1">
    <cfRule type="cellIs" dxfId="10" priority="1" stopIfTrue="1" operator="equal">
      <formula>0</formula>
    </cfRule>
  </conditionalFormatting>
  <pageMargins left="0.59055118110236227" right="0.39370078740157483" top="0.39370078740157483" bottom="0.39370078740157483" header="0.31496062992125984" footer="0.31496062992125984"/>
  <pageSetup paperSize="9"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election activeCell="O9" sqref="O9"/>
    </sheetView>
  </sheetViews>
  <sheetFormatPr defaultColWidth="7.6640625" defaultRowHeight="15.75"/>
  <cols>
    <col min="1" max="1" width="4.88671875" style="1" customWidth="1"/>
    <col min="2" max="2" width="45.44140625" style="38" customWidth="1"/>
    <col min="3" max="3" width="7.88671875" style="9" customWidth="1"/>
    <col min="4" max="4" width="9.21875" style="1" customWidth="1"/>
    <col min="5" max="5" width="7.88671875" style="1" customWidth="1"/>
    <col min="6" max="6" width="5.44140625" style="1" customWidth="1"/>
    <col min="7" max="7" width="5.88671875" style="1" customWidth="1"/>
    <col min="8" max="8" width="4.6640625" style="1" customWidth="1"/>
    <col min="9" max="9" width="6.6640625" style="1" customWidth="1"/>
    <col min="10" max="10" width="15.44140625" style="1" customWidth="1"/>
    <col min="11" max="11" width="4" style="1" customWidth="1"/>
    <col min="12" max="12" width="4.33203125" style="1" customWidth="1"/>
    <col min="13" max="13" width="4" style="9" customWidth="1"/>
    <col min="14" max="14" width="8.109375" style="1" customWidth="1"/>
    <col min="15" max="15" width="14.5546875" style="40" customWidth="1"/>
    <col min="16" max="16" width="6.109375" style="41" customWidth="1"/>
    <col min="17" max="16384" width="7.6640625" style="1"/>
  </cols>
  <sheetData>
    <row r="1" spans="1:10" ht="35.25" customHeight="1">
      <c r="A1" s="407" t="s">
        <v>765</v>
      </c>
      <c r="B1" s="408"/>
      <c r="C1" s="408"/>
      <c r="D1" s="408"/>
      <c r="E1" s="408"/>
      <c r="F1" s="408"/>
      <c r="G1" s="408"/>
      <c r="H1" s="408"/>
      <c r="I1" s="408"/>
      <c r="J1" s="408"/>
    </row>
    <row r="2" spans="1:10" ht="15.75" customHeight="1">
      <c r="A2" s="409" t="s">
        <v>0</v>
      </c>
      <c r="B2" s="410" t="s">
        <v>93</v>
      </c>
      <c r="C2" s="410" t="s">
        <v>94</v>
      </c>
      <c r="D2" s="410" t="s">
        <v>95</v>
      </c>
      <c r="E2" s="410" t="s">
        <v>96</v>
      </c>
      <c r="F2" s="410"/>
      <c r="G2" s="410"/>
      <c r="H2" s="410"/>
      <c r="I2" s="410"/>
      <c r="J2" s="410" t="s">
        <v>527</v>
      </c>
    </row>
    <row r="3" spans="1:10">
      <c r="A3" s="409"/>
      <c r="B3" s="410"/>
      <c r="C3" s="410"/>
      <c r="D3" s="410"/>
      <c r="E3" s="410" t="s">
        <v>98</v>
      </c>
      <c r="F3" s="410" t="s">
        <v>99</v>
      </c>
      <c r="G3" s="410"/>
      <c r="H3" s="410"/>
      <c r="I3" s="410"/>
      <c r="J3" s="410"/>
    </row>
    <row r="4" spans="1:10" ht="55.5" customHeight="1">
      <c r="A4" s="409"/>
      <c r="B4" s="410"/>
      <c r="C4" s="410"/>
      <c r="D4" s="410"/>
      <c r="E4" s="410"/>
      <c r="F4" s="240" t="s">
        <v>1</v>
      </c>
      <c r="G4" s="240" t="s">
        <v>2</v>
      </c>
      <c r="H4" s="240" t="s">
        <v>101</v>
      </c>
      <c r="I4" s="240" t="s">
        <v>102</v>
      </c>
      <c r="J4" s="410"/>
    </row>
    <row r="5" spans="1:10" ht="30">
      <c r="A5" s="174">
        <v>-1</v>
      </c>
      <c r="B5" s="174">
        <v>-2</v>
      </c>
      <c r="C5" s="175" t="s">
        <v>103</v>
      </c>
      <c r="D5" s="175" t="s">
        <v>14</v>
      </c>
      <c r="E5" s="175" t="s">
        <v>104</v>
      </c>
      <c r="F5" s="174">
        <v>-6</v>
      </c>
      <c r="G5" s="174">
        <v>-7</v>
      </c>
      <c r="H5" s="174">
        <v>-8</v>
      </c>
      <c r="I5" s="174">
        <v>-9</v>
      </c>
      <c r="J5" s="174">
        <v>-10</v>
      </c>
    </row>
    <row r="6" spans="1:10">
      <c r="A6" s="176" t="s">
        <v>19</v>
      </c>
      <c r="B6" s="177" t="s">
        <v>140</v>
      </c>
      <c r="C6" s="178">
        <f>SUM(C7:C11)</f>
        <v>24.47</v>
      </c>
      <c r="D6" s="178">
        <f>SUM(D7:D11)</f>
        <v>3.51</v>
      </c>
      <c r="E6" s="178">
        <f>SUM(E7:E11)</f>
        <v>20.96</v>
      </c>
      <c r="F6" s="178">
        <f>SUM(F7:F11)</f>
        <v>0.4</v>
      </c>
      <c r="G6" s="178"/>
      <c r="H6" s="178"/>
      <c r="I6" s="178">
        <f>SUM(I7:I11)</f>
        <v>20.56</v>
      </c>
      <c r="J6" s="179"/>
    </row>
    <row r="7" spans="1:10" ht="29.25" customHeight="1">
      <c r="A7" s="174">
        <v>1</v>
      </c>
      <c r="B7" s="179" t="s">
        <v>160</v>
      </c>
      <c r="C7" s="180">
        <f>D7+E7</f>
        <v>3.73</v>
      </c>
      <c r="D7" s="180">
        <v>3.51</v>
      </c>
      <c r="E7" s="180">
        <f>SUM(F7:I7)</f>
        <v>0.22</v>
      </c>
      <c r="F7" s="180"/>
      <c r="G7" s="180"/>
      <c r="H7" s="180"/>
      <c r="I7" s="180">
        <v>0.22</v>
      </c>
      <c r="J7" s="179" t="s">
        <v>161</v>
      </c>
    </row>
    <row r="8" spans="1:10" ht="29.25" customHeight="1">
      <c r="A8" s="174">
        <v>2</v>
      </c>
      <c r="B8" s="181" t="s">
        <v>162</v>
      </c>
      <c r="C8" s="180">
        <f t="shared" ref="C8:C47" si="0">D8+E8</f>
        <v>3.2</v>
      </c>
      <c r="D8" s="180"/>
      <c r="E8" s="180">
        <f t="shared" ref="E8:E47" si="1">SUM(F8:I8)</f>
        <v>3.2</v>
      </c>
      <c r="F8" s="180"/>
      <c r="G8" s="180"/>
      <c r="H8" s="180"/>
      <c r="I8" s="180">
        <v>3.2</v>
      </c>
      <c r="J8" s="182" t="s">
        <v>163</v>
      </c>
    </row>
    <row r="9" spans="1:10" ht="29.25" customHeight="1">
      <c r="A9" s="174">
        <v>3</v>
      </c>
      <c r="B9" s="179" t="s">
        <v>164</v>
      </c>
      <c r="C9" s="180">
        <f t="shared" si="0"/>
        <v>9.4</v>
      </c>
      <c r="D9" s="180"/>
      <c r="E9" s="180">
        <f t="shared" si="1"/>
        <v>9.4</v>
      </c>
      <c r="F9" s="180">
        <v>0.4</v>
      </c>
      <c r="G9" s="180"/>
      <c r="H9" s="180"/>
      <c r="I9" s="180">
        <v>9</v>
      </c>
      <c r="J9" s="179" t="s">
        <v>165</v>
      </c>
    </row>
    <row r="10" spans="1:10" ht="29.25" customHeight="1">
      <c r="A10" s="174">
        <v>4</v>
      </c>
      <c r="B10" s="179" t="s">
        <v>166</v>
      </c>
      <c r="C10" s="180">
        <f t="shared" si="0"/>
        <v>2</v>
      </c>
      <c r="D10" s="180"/>
      <c r="E10" s="180">
        <f t="shared" si="1"/>
        <v>2</v>
      </c>
      <c r="F10" s="180"/>
      <c r="G10" s="180"/>
      <c r="H10" s="180"/>
      <c r="I10" s="180">
        <v>2</v>
      </c>
      <c r="J10" s="179" t="s">
        <v>165</v>
      </c>
    </row>
    <row r="11" spans="1:10" ht="29.25" customHeight="1">
      <c r="A11" s="174">
        <v>5</v>
      </c>
      <c r="B11" s="179" t="s">
        <v>167</v>
      </c>
      <c r="C11" s="180">
        <f t="shared" si="0"/>
        <v>6.14</v>
      </c>
      <c r="D11" s="180"/>
      <c r="E11" s="180">
        <f t="shared" si="1"/>
        <v>6.14</v>
      </c>
      <c r="F11" s="180"/>
      <c r="G11" s="180"/>
      <c r="H11" s="180"/>
      <c r="I11" s="180">
        <v>6.14</v>
      </c>
      <c r="J11" s="179" t="s">
        <v>168</v>
      </c>
    </row>
    <row r="12" spans="1:10" ht="29.25" customHeight="1">
      <c r="A12" s="176" t="s">
        <v>23</v>
      </c>
      <c r="B12" s="177" t="s">
        <v>11</v>
      </c>
      <c r="C12" s="178">
        <f>SUM(C13:C19)</f>
        <v>1.04</v>
      </c>
      <c r="D12" s="178"/>
      <c r="E12" s="178">
        <f>SUM(E13:E19)</f>
        <v>1.04</v>
      </c>
      <c r="F12" s="178"/>
      <c r="G12" s="178"/>
      <c r="H12" s="178"/>
      <c r="I12" s="178">
        <f>SUM(I13:I19)</f>
        <v>1.04</v>
      </c>
      <c r="J12" s="179"/>
    </row>
    <row r="13" spans="1:10" ht="29.25" customHeight="1">
      <c r="A13" s="174">
        <v>1</v>
      </c>
      <c r="B13" s="179" t="s">
        <v>169</v>
      </c>
      <c r="C13" s="180">
        <f t="shared" si="0"/>
        <v>0.08</v>
      </c>
      <c r="D13" s="180"/>
      <c r="E13" s="180">
        <f t="shared" si="1"/>
        <v>0.08</v>
      </c>
      <c r="F13" s="180"/>
      <c r="G13" s="180"/>
      <c r="H13" s="180"/>
      <c r="I13" s="180">
        <v>0.08</v>
      </c>
      <c r="J13" s="179" t="s">
        <v>170</v>
      </c>
    </row>
    <row r="14" spans="1:10" ht="29.25" customHeight="1">
      <c r="A14" s="174">
        <v>2</v>
      </c>
      <c r="B14" s="179" t="s">
        <v>171</v>
      </c>
      <c r="C14" s="180">
        <f t="shared" si="0"/>
        <v>0.02</v>
      </c>
      <c r="D14" s="180"/>
      <c r="E14" s="180">
        <f t="shared" si="1"/>
        <v>0.02</v>
      </c>
      <c r="F14" s="180"/>
      <c r="G14" s="180"/>
      <c r="H14" s="180"/>
      <c r="I14" s="180">
        <v>0.02</v>
      </c>
      <c r="J14" s="179" t="s">
        <v>170</v>
      </c>
    </row>
    <row r="15" spans="1:10" ht="29.25" customHeight="1">
      <c r="A15" s="174">
        <v>3</v>
      </c>
      <c r="B15" s="179" t="s">
        <v>172</v>
      </c>
      <c r="C15" s="180">
        <f t="shared" si="0"/>
        <v>0.26</v>
      </c>
      <c r="D15" s="180"/>
      <c r="E15" s="180">
        <f t="shared" si="1"/>
        <v>0.26</v>
      </c>
      <c r="F15" s="180"/>
      <c r="G15" s="180"/>
      <c r="H15" s="180"/>
      <c r="I15" s="180">
        <v>0.26</v>
      </c>
      <c r="J15" s="179" t="s">
        <v>170</v>
      </c>
    </row>
    <row r="16" spans="1:10" ht="29.25" customHeight="1">
      <c r="A16" s="174">
        <v>4</v>
      </c>
      <c r="B16" s="179" t="s">
        <v>173</v>
      </c>
      <c r="C16" s="180">
        <f t="shared" si="0"/>
        <v>0.13</v>
      </c>
      <c r="D16" s="180"/>
      <c r="E16" s="180">
        <f t="shared" si="1"/>
        <v>0.13</v>
      </c>
      <c r="F16" s="180"/>
      <c r="G16" s="180"/>
      <c r="H16" s="180"/>
      <c r="I16" s="180">
        <v>0.13</v>
      </c>
      <c r="J16" s="179" t="s">
        <v>174</v>
      </c>
    </row>
    <row r="17" spans="1:10" ht="29.25" customHeight="1">
      <c r="A17" s="174">
        <v>5</v>
      </c>
      <c r="B17" s="179" t="s">
        <v>175</v>
      </c>
      <c r="C17" s="180">
        <f t="shared" si="0"/>
        <v>0.14000000000000001</v>
      </c>
      <c r="D17" s="180"/>
      <c r="E17" s="180">
        <f t="shared" si="1"/>
        <v>0.14000000000000001</v>
      </c>
      <c r="F17" s="180"/>
      <c r="G17" s="180"/>
      <c r="H17" s="180"/>
      <c r="I17" s="180">
        <v>0.14000000000000001</v>
      </c>
      <c r="J17" s="179" t="s">
        <v>174</v>
      </c>
    </row>
    <row r="18" spans="1:10" ht="29.25" customHeight="1">
      <c r="A18" s="174">
        <v>6</v>
      </c>
      <c r="B18" s="179" t="s">
        <v>176</v>
      </c>
      <c r="C18" s="180">
        <f t="shared" si="0"/>
        <v>0.18</v>
      </c>
      <c r="D18" s="180"/>
      <c r="E18" s="180">
        <f t="shared" si="1"/>
        <v>0.18</v>
      </c>
      <c r="F18" s="180"/>
      <c r="G18" s="180"/>
      <c r="H18" s="180"/>
      <c r="I18" s="180">
        <v>0.18</v>
      </c>
      <c r="J18" s="179" t="s">
        <v>174</v>
      </c>
    </row>
    <row r="19" spans="1:10" ht="29.25" customHeight="1">
      <c r="A19" s="174">
        <v>7</v>
      </c>
      <c r="B19" s="179" t="s">
        <v>177</v>
      </c>
      <c r="C19" s="180">
        <f t="shared" si="0"/>
        <v>0.23</v>
      </c>
      <c r="D19" s="180"/>
      <c r="E19" s="180">
        <f t="shared" si="1"/>
        <v>0.23</v>
      </c>
      <c r="F19" s="180"/>
      <c r="G19" s="180"/>
      <c r="H19" s="180"/>
      <c r="I19" s="180">
        <v>0.23</v>
      </c>
      <c r="J19" s="179" t="s">
        <v>178</v>
      </c>
    </row>
    <row r="20" spans="1:10" ht="29.25" customHeight="1">
      <c r="A20" s="176" t="s">
        <v>27</v>
      </c>
      <c r="B20" s="177" t="s">
        <v>9</v>
      </c>
      <c r="C20" s="183">
        <f>SUM(C21:C35)</f>
        <v>44.699999999999989</v>
      </c>
      <c r="D20" s="183"/>
      <c r="E20" s="183">
        <f>SUM(E21:E35)</f>
        <v>44.699999999999989</v>
      </c>
      <c r="F20" s="183">
        <f>SUM(F21:F35)</f>
        <v>5.5</v>
      </c>
      <c r="G20" s="183"/>
      <c r="H20" s="183"/>
      <c r="I20" s="183">
        <f>SUM(I21:I35)</f>
        <v>39.199999999999996</v>
      </c>
      <c r="J20" s="184"/>
    </row>
    <row r="21" spans="1:10" ht="29.25" customHeight="1">
      <c r="A21" s="185">
        <v>1</v>
      </c>
      <c r="B21" s="186" t="s">
        <v>179</v>
      </c>
      <c r="C21" s="187">
        <f t="shared" si="0"/>
        <v>4.5</v>
      </c>
      <c r="D21" s="187"/>
      <c r="E21" s="187">
        <f t="shared" si="1"/>
        <v>4.5</v>
      </c>
      <c r="F21" s="187">
        <v>3.85</v>
      </c>
      <c r="G21" s="187"/>
      <c r="H21" s="187"/>
      <c r="I21" s="187">
        <v>0.65</v>
      </c>
      <c r="J21" s="188" t="s">
        <v>180</v>
      </c>
    </row>
    <row r="22" spans="1:10" ht="2.25" customHeight="1">
      <c r="A22" s="241"/>
      <c r="B22" s="189"/>
      <c r="C22" s="190"/>
      <c r="D22" s="190"/>
      <c r="E22" s="190"/>
      <c r="F22" s="190"/>
      <c r="G22" s="190"/>
      <c r="H22" s="190"/>
      <c r="I22" s="190"/>
      <c r="J22" s="191"/>
    </row>
    <row r="23" spans="1:10" ht="27" customHeight="1">
      <c r="A23" s="242">
        <v>2</v>
      </c>
      <c r="B23" s="192" t="s">
        <v>181</v>
      </c>
      <c r="C23" s="193">
        <f t="shared" si="0"/>
        <v>29</v>
      </c>
      <c r="D23" s="193"/>
      <c r="E23" s="193">
        <f t="shared" si="1"/>
        <v>29</v>
      </c>
      <c r="F23" s="193">
        <v>1</v>
      </c>
      <c r="G23" s="193"/>
      <c r="H23" s="193"/>
      <c r="I23" s="193">
        <v>28</v>
      </c>
      <c r="J23" s="194" t="s">
        <v>182</v>
      </c>
    </row>
    <row r="24" spans="1:10" ht="29.25" hidden="1" customHeight="1">
      <c r="A24" s="243"/>
      <c r="B24" s="195"/>
      <c r="C24" s="196"/>
      <c r="D24" s="196"/>
      <c r="E24" s="196"/>
      <c r="F24" s="196"/>
      <c r="G24" s="196"/>
      <c r="H24" s="196"/>
      <c r="I24" s="196"/>
      <c r="J24" s="197"/>
    </row>
    <row r="25" spans="1:10" ht="29.25" customHeight="1">
      <c r="A25" s="174">
        <v>3</v>
      </c>
      <c r="B25" s="179" t="s">
        <v>183</v>
      </c>
      <c r="C25" s="180">
        <f t="shared" si="0"/>
        <v>0.8</v>
      </c>
      <c r="D25" s="180"/>
      <c r="E25" s="180">
        <f t="shared" si="1"/>
        <v>0.8</v>
      </c>
      <c r="F25" s="180">
        <v>0.4</v>
      </c>
      <c r="G25" s="180"/>
      <c r="H25" s="180"/>
      <c r="I25" s="180">
        <v>0.4</v>
      </c>
      <c r="J25" s="179" t="s">
        <v>184</v>
      </c>
    </row>
    <row r="26" spans="1:10" ht="29.25" customHeight="1">
      <c r="A26" s="174">
        <v>4</v>
      </c>
      <c r="B26" s="198" t="s">
        <v>185</v>
      </c>
      <c r="C26" s="180">
        <f t="shared" si="0"/>
        <v>0.25</v>
      </c>
      <c r="D26" s="180"/>
      <c r="E26" s="180">
        <f t="shared" si="1"/>
        <v>0.25</v>
      </c>
      <c r="F26" s="199">
        <v>0.25</v>
      </c>
      <c r="G26" s="180"/>
      <c r="H26" s="180"/>
      <c r="I26" s="180"/>
      <c r="J26" s="179" t="s">
        <v>184</v>
      </c>
    </row>
    <row r="27" spans="1:10" ht="29.25" customHeight="1">
      <c r="A27" s="174">
        <v>5</v>
      </c>
      <c r="B27" s="198" t="s">
        <v>186</v>
      </c>
      <c r="C27" s="180">
        <f t="shared" si="0"/>
        <v>1</v>
      </c>
      <c r="D27" s="180"/>
      <c r="E27" s="180">
        <f t="shared" si="1"/>
        <v>1</v>
      </c>
      <c r="F27" s="199"/>
      <c r="G27" s="180"/>
      <c r="H27" s="180"/>
      <c r="I27" s="180">
        <v>1</v>
      </c>
      <c r="J27" s="198" t="s">
        <v>187</v>
      </c>
    </row>
    <row r="28" spans="1:10" ht="29.25" customHeight="1">
      <c r="A28" s="174">
        <v>6</v>
      </c>
      <c r="B28" s="179" t="s">
        <v>188</v>
      </c>
      <c r="C28" s="180">
        <f t="shared" si="0"/>
        <v>0.15</v>
      </c>
      <c r="D28" s="180"/>
      <c r="E28" s="180">
        <f t="shared" si="1"/>
        <v>0.15</v>
      </c>
      <c r="F28" s="180"/>
      <c r="G28" s="180"/>
      <c r="H28" s="180"/>
      <c r="I28" s="180">
        <v>0.15</v>
      </c>
      <c r="J28" s="179" t="s">
        <v>189</v>
      </c>
    </row>
    <row r="29" spans="1:10" ht="29.25" customHeight="1">
      <c r="A29" s="174">
        <v>7</v>
      </c>
      <c r="B29" s="179" t="s">
        <v>190</v>
      </c>
      <c r="C29" s="180">
        <f t="shared" si="0"/>
        <v>0.3</v>
      </c>
      <c r="D29" s="180"/>
      <c r="E29" s="180">
        <f t="shared" si="1"/>
        <v>0.3</v>
      </c>
      <c r="F29" s="180"/>
      <c r="G29" s="180"/>
      <c r="H29" s="180"/>
      <c r="I29" s="180">
        <v>0.3</v>
      </c>
      <c r="J29" s="179" t="s">
        <v>191</v>
      </c>
    </row>
    <row r="30" spans="1:10" ht="29.25" customHeight="1">
      <c r="A30" s="174">
        <v>8</v>
      </c>
      <c r="B30" s="179" t="s">
        <v>192</v>
      </c>
      <c r="C30" s="180">
        <f t="shared" si="0"/>
        <v>0.05</v>
      </c>
      <c r="D30" s="180"/>
      <c r="E30" s="180">
        <f t="shared" si="1"/>
        <v>0.05</v>
      </c>
      <c r="F30" s="180"/>
      <c r="G30" s="180"/>
      <c r="H30" s="180"/>
      <c r="I30" s="180">
        <v>0.05</v>
      </c>
      <c r="J30" s="179" t="s">
        <v>191</v>
      </c>
    </row>
    <row r="31" spans="1:10" ht="29.25" customHeight="1">
      <c r="A31" s="174">
        <v>9</v>
      </c>
      <c r="B31" s="179" t="s">
        <v>193</v>
      </c>
      <c r="C31" s="180">
        <f t="shared" si="0"/>
        <v>0.06</v>
      </c>
      <c r="D31" s="180"/>
      <c r="E31" s="180">
        <f t="shared" si="1"/>
        <v>0.06</v>
      </c>
      <c r="F31" s="180"/>
      <c r="G31" s="180"/>
      <c r="H31" s="180"/>
      <c r="I31" s="180">
        <v>0.06</v>
      </c>
      <c r="J31" s="179" t="s">
        <v>194</v>
      </c>
    </row>
    <row r="32" spans="1:10" ht="29.25" customHeight="1">
      <c r="A32" s="174">
        <v>10</v>
      </c>
      <c r="B32" s="179" t="s">
        <v>195</v>
      </c>
      <c r="C32" s="180">
        <f t="shared" si="0"/>
        <v>0.5</v>
      </c>
      <c r="D32" s="180"/>
      <c r="E32" s="180">
        <f t="shared" si="1"/>
        <v>0.5</v>
      </c>
      <c r="F32" s="180"/>
      <c r="G32" s="180"/>
      <c r="H32" s="180"/>
      <c r="I32" s="180">
        <v>0.5</v>
      </c>
      <c r="J32" s="179" t="s">
        <v>196</v>
      </c>
    </row>
    <row r="33" spans="1:10" ht="29.25" customHeight="1">
      <c r="A33" s="174">
        <v>11</v>
      </c>
      <c r="B33" s="179" t="s">
        <v>197</v>
      </c>
      <c r="C33" s="180">
        <f t="shared" si="0"/>
        <v>2.5499999999999998</v>
      </c>
      <c r="D33" s="180"/>
      <c r="E33" s="180">
        <f t="shared" si="1"/>
        <v>2.5499999999999998</v>
      </c>
      <c r="F33" s="180"/>
      <c r="G33" s="180"/>
      <c r="H33" s="180"/>
      <c r="I33" s="180">
        <v>2.5499999999999998</v>
      </c>
      <c r="J33" s="179" t="s">
        <v>196</v>
      </c>
    </row>
    <row r="34" spans="1:10" ht="29.25" customHeight="1">
      <c r="A34" s="174">
        <v>12</v>
      </c>
      <c r="B34" s="179" t="s">
        <v>198</v>
      </c>
      <c r="C34" s="180">
        <f t="shared" si="0"/>
        <v>0.57999999999999996</v>
      </c>
      <c r="D34" s="180"/>
      <c r="E34" s="180">
        <f t="shared" si="1"/>
        <v>0.57999999999999996</v>
      </c>
      <c r="F34" s="180"/>
      <c r="G34" s="180"/>
      <c r="H34" s="180"/>
      <c r="I34" s="180">
        <v>0.57999999999999996</v>
      </c>
      <c r="J34" s="179" t="s">
        <v>196</v>
      </c>
    </row>
    <row r="35" spans="1:10" ht="29.25" customHeight="1">
      <c r="A35" s="174">
        <v>13</v>
      </c>
      <c r="B35" s="179" t="s">
        <v>199</v>
      </c>
      <c r="C35" s="180">
        <f t="shared" si="0"/>
        <v>4.96</v>
      </c>
      <c r="D35" s="180"/>
      <c r="E35" s="180">
        <f t="shared" si="1"/>
        <v>4.96</v>
      </c>
      <c r="F35" s="180"/>
      <c r="G35" s="180"/>
      <c r="H35" s="180"/>
      <c r="I35" s="180">
        <v>4.96</v>
      </c>
      <c r="J35" s="179" t="s">
        <v>200</v>
      </c>
    </row>
    <row r="36" spans="1:10" ht="29.25" customHeight="1">
      <c r="A36" s="176" t="s">
        <v>33</v>
      </c>
      <c r="B36" s="200" t="s">
        <v>12</v>
      </c>
      <c r="C36" s="178">
        <f>C37</f>
        <v>0.47000000000000003</v>
      </c>
      <c r="D36" s="178">
        <f t="shared" ref="D36:I36" si="2">D37</f>
        <v>0.27</v>
      </c>
      <c r="E36" s="178">
        <f t="shared" si="2"/>
        <v>0.2</v>
      </c>
      <c r="F36" s="178"/>
      <c r="G36" s="178"/>
      <c r="H36" s="178"/>
      <c r="I36" s="178">
        <f t="shared" si="2"/>
        <v>0.2</v>
      </c>
      <c r="J36" s="184"/>
    </row>
    <row r="37" spans="1:10" ht="29.25" customHeight="1">
      <c r="A37" s="174">
        <v>1</v>
      </c>
      <c r="B37" s="73" t="s">
        <v>201</v>
      </c>
      <c r="C37" s="180">
        <f t="shared" si="0"/>
        <v>0.47000000000000003</v>
      </c>
      <c r="D37" s="180">
        <v>0.27</v>
      </c>
      <c r="E37" s="180">
        <f t="shared" si="1"/>
        <v>0.2</v>
      </c>
      <c r="F37" s="180"/>
      <c r="G37" s="180"/>
      <c r="H37" s="180"/>
      <c r="I37" s="180">
        <v>0.2</v>
      </c>
      <c r="J37" s="179" t="s">
        <v>202</v>
      </c>
    </row>
    <row r="38" spans="1:10" ht="29.25" customHeight="1">
      <c r="A38" s="176" t="s">
        <v>37</v>
      </c>
      <c r="B38" s="184" t="s">
        <v>203</v>
      </c>
      <c r="C38" s="178">
        <f>C39</f>
        <v>23.240000000000002</v>
      </c>
      <c r="D38" s="178">
        <f t="shared" ref="D38:I38" si="3">D39</f>
        <v>13.56</v>
      </c>
      <c r="E38" s="178">
        <f t="shared" si="3"/>
        <v>9.68</v>
      </c>
      <c r="F38" s="178"/>
      <c r="G38" s="178"/>
      <c r="H38" s="178"/>
      <c r="I38" s="178">
        <f t="shared" si="3"/>
        <v>9.68</v>
      </c>
      <c r="J38" s="184"/>
    </row>
    <row r="39" spans="1:10" ht="29.25" customHeight="1">
      <c r="A39" s="174">
        <v>1</v>
      </c>
      <c r="B39" s="179" t="s">
        <v>204</v>
      </c>
      <c r="C39" s="180">
        <f t="shared" si="0"/>
        <v>23.240000000000002</v>
      </c>
      <c r="D39" s="180">
        <v>13.56</v>
      </c>
      <c r="E39" s="180">
        <f t="shared" si="1"/>
        <v>9.68</v>
      </c>
      <c r="F39" s="180"/>
      <c r="G39" s="180"/>
      <c r="H39" s="180"/>
      <c r="I39" s="180">
        <v>9.68</v>
      </c>
      <c r="J39" s="179" t="s">
        <v>205</v>
      </c>
    </row>
    <row r="40" spans="1:10" ht="29.25" customHeight="1">
      <c r="A40" s="176" t="s">
        <v>45</v>
      </c>
      <c r="B40" s="184" t="s">
        <v>206</v>
      </c>
      <c r="C40" s="178">
        <f>SUM(C41:C43)</f>
        <v>7.01</v>
      </c>
      <c r="D40" s="178"/>
      <c r="E40" s="178">
        <f>SUM(E41:E43)</f>
        <v>7.01</v>
      </c>
      <c r="F40" s="178">
        <f>SUM(F41:F43)</f>
        <v>0.5</v>
      </c>
      <c r="G40" s="178">
        <f>SUM(G41:G43)</f>
        <v>0.49</v>
      </c>
      <c r="H40" s="178"/>
      <c r="I40" s="178">
        <f>SUM(I41:I43)</f>
        <v>6.02</v>
      </c>
      <c r="J40" s="184"/>
    </row>
    <row r="41" spans="1:10" ht="29.25" customHeight="1">
      <c r="A41" s="174">
        <v>1</v>
      </c>
      <c r="B41" s="179" t="s">
        <v>207</v>
      </c>
      <c r="C41" s="180">
        <f t="shared" si="0"/>
        <v>0.5</v>
      </c>
      <c r="D41" s="180"/>
      <c r="E41" s="180">
        <f t="shared" si="1"/>
        <v>0.5</v>
      </c>
      <c r="F41" s="180">
        <v>0.5</v>
      </c>
      <c r="G41" s="180"/>
      <c r="H41" s="180"/>
      <c r="I41" s="180"/>
      <c r="J41" s="179" t="s">
        <v>208</v>
      </c>
    </row>
    <row r="42" spans="1:10" ht="29.25" customHeight="1">
      <c r="A42" s="174">
        <v>2</v>
      </c>
      <c r="B42" s="179" t="s">
        <v>207</v>
      </c>
      <c r="C42" s="180">
        <f t="shared" si="0"/>
        <v>0.51</v>
      </c>
      <c r="D42" s="180"/>
      <c r="E42" s="180">
        <f t="shared" si="1"/>
        <v>0.51</v>
      </c>
      <c r="F42" s="180"/>
      <c r="G42" s="180"/>
      <c r="H42" s="180"/>
      <c r="I42" s="180">
        <v>0.51</v>
      </c>
      <c r="J42" s="179" t="s">
        <v>191</v>
      </c>
    </row>
    <row r="43" spans="1:10" ht="29.25" customHeight="1">
      <c r="A43" s="174">
        <v>3</v>
      </c>
      <c r="B43" s="179" t="s">
        <v>209</v>
      </c>
      <c r="C43" s="180">
        <f t="shared" si="0"/>
        <v>6</v>
      </c>
      <c r="D43" s="180"/>
      <c r="E43" s="180">
        <f t="shared" si="1"/>
        <v>6</v>
      </c>
      <c r="F43" s="180"/>
      <c r="G43" s="180">
        <v>0.49</v>
      </c>
      <c r="H43" s="180"/>
      <c r="I43" s="180">
        <v>5.51</v>
      </c>
      <c r="J43" s="179" t="s">
        <v>210</v>
      </c>
    </row>
    <row r="44" spans="1:10" ht="29.25" customHeight="1">
      <c r="A44" s="176" t="s">
        <v>49</v>
      </c>
      <c r="B44" s="184" t="s">
        <v>211</v>
      </c>
      <c r="C44" s="178">
        <f>SUM(C45:C45)</f>
        <v>1.5</v>
      </c>
      <c r="D44" s="178">
        <f>SUM(D45:D45)</f>
        <v>0</v>
      </c>
      <c r="E44" s="178">
        <f>SUM(E45:E45)</f>
        <v>1.5</v>
      </c>
      <c r="F44" s="178">
        <f>SUM(F45:F45)</f>
        <v>1.1299999999999999</v>
      </c>
      <c r="G44" s="178"/>
      <c r="H44" s="178"/>
      <c r="I44" s="178">
        <f>SUM(I45:I45)</f>
        <v>0.37</v>
      </c>
      <c r="J44" s="184"/>
    </row>
    <row r="45" spans="1:10" ht="29.25" customHeight="1">
      <c r="A45" s="174">
        <v>1</v>
      </c>
      <c r="B45" s="179" t="s">
        <v>212</v>
      </c>
      <c r="C45" s="180">
        <f t="shared" si="0"/>
        <v>1.5</v>
      </c>
      <c r="D45" s="180"/>
      <c r="E45" s="180">
        <f t="shared" si="1"/>
        <v>1.5</v>
      </c>
      <c r="F45" s="180">
        <v>1.1299999999999999</v>
      </c>
      <c r="G45" s="180"/>
      <c r="H45" s="180"/>
      <c r="I45" s="180">
        <v>0.37</v>
      </c>
      <c r="J45" s="179" t="s">
        <v>165</v>
      </c>
    </row>
    <row r="46" spans="1:10" ht="29.25" customHeight="1">
      <c r="A46" s="176" t="s">
        <v>53</v>
      </c>
      <c r="B46" s="201" t="s">
        <v>24</v>
      </c>
      <c r="C46" s="178">
        <f>C47</f>
        <v>1.48</v>
      </c>
      <c r="D46" s="178"/>
      <c r="E46" s="178">
        <f>E47</f>
        <v>1.48</v>
      </c>
      <c r="F46" s="178"/>
      <c r="G46" s="178"/>
      <c r="H46" s="178"/>
      <c r="I46" s="178">
        <f>I47</f>
        <v>1.48</v>
      </c>
      <c r="J46" s="184"/>
    </row>
    <row r="47" spans="1:10" ht="29.25" customHeight="1">
      <c r="A47" s="174">
        <v>1</v>
      </c>
      <c r="B47" s="202" t="s">
        <v>213</v>
      </c>
      <c r="C47" s="180">
        <f t="shared" si="0"/>
        <v>1.48</v>
      </c>
      <c r="D47" s="180"/>
      <c r="E47" s="180">
        <f t="shared" si="1"/>
        <v>1.48</v>
      </c>
      <c r="F47" s="180"/>
      <c r="G47" s="180"/>
      <c r="H47" s="180"/>
      <c r="I47" s="180">
        <v>1.48</v>
      </c>
      <c r="J47" s="203" t="s">
        <v>214</v>
      </c>
    </row>
    <row r="48" spans="1:10" ht="29.25" customHeight="1">
      <c r="A48" s="176">
        <f>A11+A19+A35+A37+A39+A43+A45+A47</f>
        <v>32</v>
      </c>
      <c r="B48" s="204" t="s">
        <v>215</v>
      </c>
      <c r="C48" s="183">
        <f>C46+C44+C40+C38+C36+C20+C12+C6</f>
        <v>103.91</v>
      </c>
      <c r="D48" s="183">
        <f t="shared" ref="D48:I48" si="4">D46+D44+D40+D38+D36+D20+D12+D6</f>
        <v>17.34</v>
      </c>
      <c r="E48" s="183">
        <f t="shared" si="4"/>
        <v>86.57</v>
      </c>
      <c r="F48" s="183">
        <f t="shared" si="4"/>
        <v>7.53</v>
      </c>
      <c r="G48" s="183">
        <f t="shared" si="4"/>
        <v>0.49</v>
      </c>
      <c r="H48" s="183">
        <f t="shared" si="4"/>
        <v>0</v>
      </c>
      <c r="I48" s="183">
        <f t="shared" si="4"/>
        <v>78.549999999999983</v>
      </c>
      <c r="J48" s="205"/>
    </row>
  </sheetData>
  <mergeCells count="9">
    <mergeCell ref="A1:J1"/>
    <mergeCell ref="A2:A4"/>
    <mergeCell ref="E3:E4"/>
    <mergeCell ref="F3:I3"/>
    <mergeCell ref="B2:B4"/>
    <mergeCell ref="C2:C4"/>
    <mergeCell ref="D2:D4"/>
    <mergeCell ref="E2:I2"/>
    <mergeCell ref="J2:J4"/>
  </mergeCells>
  <pageMargins left="0.59055118110236227" right="0.39370078740157483" top="0.39370078740157483" bottom="0.39370078740157483" header="0.31496062992125984" footer="0.31496062992125984"/>
  <pageSetup paperSize="9" orientation="landscape" verticalDpi="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selection activeCell="O7" sqref="O7"/>
    </sheetView>
  </sheetViews>
  <sheetFormatPr defaultColWidth="7.6640625" defaultRowHeight="15.75"/>
  <cols>
    <col min="1" max="1" width="5.77734375" style="1" customWidth="1"/>
    <col min="2" max="2" width="42.109375" style="38" customWidth="1"/>
    <col min="3" max="3" width="7.88671875" style="39" customWidth="1"/>
    <col min="4" max="4" width="6.21875" style="9" customWidth="1"/>
    <col min="5" max="5" width="6.109375" style="1" customWidth="1"/>
    <col min="6" max="6" width="6.6640625" style="1" customWidth="1"/>
    <col min="7" max="7" width="6.21875" style="1" customWidth="1"/>
    <col min="8" max="9" width="6.44140625" style="1" customWidth="1"/>
    <col min="10" max="10" width="16.88671875" style="1" customWidth="1"/>
    <col min="11" max="12" width="4" style="1" customWidth="1"/>
    <col min="13" max="13" width="4.33203125" style="1" customWidth="1"/>
    <col min="14" max="14" width="4" style="9" customWidth="1"/>
    <col min="15" max="15" width="8.109375" style="1" customWidth="1"/>
    <col min="16" max="16" width="14.5546875" style="40" customWidth="1"/>
    <col min="17" max="17" width="6.109375" style="41" customWidth="1"/>
    <col min="18" max="16384" width="7.6640625" style="1"/>
  </cols>
  <sheetData>
    <row r="1" spans="1:13" ht="45.75" customHeight="1">
      <c r="A1" s="411" t="s">
        <v>773</v>
      </c>
      <c r="B1" s="411"/>
      <c r="C1" s="411"/>
      <c r="D1" s="411"/>
      <c r="E1" s="411"/>
      <c r="F1" s="411"/>
      <c r="G1" s="411"/>
      <c r="H1" s="411"/>
      <c r="I1" s="411"/>
      <c r="J1" s="411"/>
    </row>
    <row r="2" spans="1:13" ht="15.75" customHeight="1">
      <c r="A2" s="413" t="s">
        <v>0</v>
      </c>
      <c r="B2" s="413" t="s">
        <v>216</v>
      </c>
      <c r="C2" s="413" t="s">
        <v>217</v>
      </c>
      <c r="D2" s="413" t="s">
        <v>95</v>
      </c>
      <c r="E2" s="413" t="s">
        <v>218</v>
      </c>
      <c r="F2" s="412" t="s">
        <v>219</v>
      </c>
      <c r="G2" s="412"/>
      <c r="H2" s="412"/>
      <c r="I2" s="412"/>
      <c r="J2" s="413" t="s">
        <v>527</v>
      </c>
    </row>
    <row r="3" spans="1:13">
      <c r="A3" s="413"/>
      <c r="B3" s="413"/>
      <c r="C3" s="413"/>
      <c r="D3" s="413"/>
      <c r="E3" s="413"/>
      <c r="F3" s="412"/>
      <c r="G3" s="412"/>
      <c r="H3" s="412"/>
      <c r="I3" s="412"/>
      <c r="J3" s="413"/>
    </row>
    <row r="4" spans="1:13" ht="43.5" customHeight="1">
      <c r="A4" s="413"/>
      <c r="B4" s="413"/>
      <c r="C4" s="413"/>
      <c r="D4" s="413"/>
      <c r="E4" s="413"/>
      <c r="F4" s="244" t="s">
        <v>1</v>
      </c>
      <c r="G4" s="244" t="s">
        <v>2</v>
      </c>
      <c r="H4" s="244" t="s">
        <v>220</v>
      </c>
      <c r="I4" s="244" t="s">
        <v>221</v>
      </c>
      <c r="J4" s="413"/>
    </row>
    <row r="5" spans="1:13" ht="38.25" customHeight="1">
      <c r="A5" s="244" t="s">
        <v>19</v>
      </c>
      <c r="B5" s="49" t="s">
        <v>222</v>
      </c>
      <c r="C5" s="48">
        <f>SUM(C6:C8)</f>
        <v>4.17</v>
      </c>
      <c r="D5" s="48">
        <f t="shared" ref="D5:I5" si="0">SUM(D6:D8)</f>
        <v>2.23</v>
      </c>
      <c r="E5" s="48">
        <f t="shared" si="0"/>
        <v>1.9400000000000002</v>
      </c>
      <c r="F5" s="48">
        <f t="shared" si="0"/>
        <v>1.4100000000000001</v>
      </c>
      <c r="G5" s="48">
        <f t="shared" si="0"/>
        <v>0</v>
      </c>
      <c r="H5" s="48">
        <f t="shared" si="0"/>
        <v>0</v>
      </c>
      <c r="I5" s="48">
        <f t="shared" si="0"/>
        <v>0.53</v>
      </c>
      <c r="J5" s="244"/>
      <c r="M5" s="249"/>
    </row>
    <row r="6" spans="1:13" ht="38.25" customHeight="1">
      <c r="A6" s="50">
        <v>1</v>
      </c>
      <c r="B6" s="51" t="s">
        <v>223</v>
      </c>
      <c r="C6" s="52">
        <f>D6+E6</f>
        <v>0.59000000000000008</v>
      </c>
      <c r="D6" s="52">
        <v>0.28000000000000003</v>
      </c>
      <c r="E6" s="52">
        <v>0.31</v>
      </c>
      <c r="F6" s="52">
        <v>0.31</v>
      </c>
      <c r="G6" s="52"/>
      <c r="H6" s="52"/>
      <c r="I6" s="52">
        <v>0</v>
      </c>
      <c r="J6" s="53" t="s">
        <v>224</v>
      </c>
    </row>
    <row r="7" spans="1:13" ht="38.25" customHeight="1">
      <c r="A7" s="50">
        <v>2</v>
      </c>
      <c r="B7" s="53" t="s">
        <v>225</v>
      </c>
      <c r="C7" s="52">
        <f>D7+E7</f>
        <v>1.1000000000000001</v>
      </c>
      <c r="D7" s="52"/>
      <c r="E7" s="52">
        <v>1.1000000000000001</v>
      </c>
      <c r="F7" s="52">
        <v>1.1000000000000001</v>
      </c>
      <c r="G7" s="52"/>
      <c r="H7" s="52"/>
      <c r="I7" s="52">
        <v>0</v>
      </c>
      <c r="J7" s="53" t="s">
        <v>226</v>
      </c>
    </row>
    <row r="8" spans="1:13" ht="38.25" customHeight="1">
      <c r="A8" s="50">
        <v>3</v>
      </c>
      <c r="B8" s="53" t="s">
        <v>239</v>
      </c>
      <c r="C8" s="52">
        <f>D8+E8</f>
        <v>2.48</v>
      </c>
      <c r="D8" s="52">
        <v>1.95</v>
      </c>
      <c r="E8" s="52">
        <v>0.53</v>
      </c>
      <c r="F8" s="52">
        <v>0</v>
      </c>
      <c r="G8" s="52"/>
      <c r="H8" s="52"/>
      <c r="I8" s="52">
        <v>0.53</v>
      </c>
      <c r="J8" s="53" t="s">
        <v>240</v>
      </c>
    </row>
    <row r="9" spans="1:13" ht="38.25" customHeight="1">
      <c r="A9" s="244" t="s">
        <v>23</v>
      </c>
      <c r="B9" s="54" t="s">
        <v>227</v>
      </c>
      <c r="C9" s="48">
        <f>C10</f>
        <v>0.83</v>
      </c>
      <c r="D9" s="48">
        <f t="shared" ref="D9:I9" si="1">D10</f>
        <v>0.48</v>
      </c>
      <c r="E9" s="48">
        <f t="shared" si="1"/>
        <v>0.35</v>
      </c>
      <c r="F9" s="48">
        <f t="shared" si="1"/>
        <v>0.35</v>
      </c>
      <c r="G9" s="48">
        <f t="shared" si="1"/>
        <v>0</v>
      </c>
      <c r="H9" s="48">
        <f t="shared" si="1"/>
        <v>0</v>
      </c>
      <c r="I9" s="48">
        <f t="shared" si="1"/>
        <v>0</v>
      </c>
      <c r="J9" s="54"/>
    </row>
    <row r="10" spans="1:13" ht="38.25" customHeight="1">
      <c r="A10" s="50">
        <v>1</v>
      </c>
      <c r="B10" s="53" t="s">
        <v>228</v>
      </c>
      <c r="C10" s="52">
        <f>D10+E10</f>
        <v>0.83</v>
      </c>
      <c r="D10" s="52">
        <v>0.48</v>
      </c>
      <c r="E10" s="52">
        <v>0.35</v>
      </c>
      <c r="F10" s="52">
        <v>0.35</v>
      </c>
      <c r="G10" s="52"/>
      <c r="H10" s="52"/>
      <c r="I10" s="52">
        <v>0</v>
      </c>
      <c r="J10" s="53" t="s">
        <v>229</v>
      </c>
    </row>
    <row r="11" spans="1:13" ht="38.25" customHeight="1">
      <c r="A11" s="244" t="s">
        <v>27</v>
      </c>
      <c r="B11" s="55" t="s">
        <v>9</v>
      </c>
      <c r="C11" s="48">
        <f>C12+C13+C14+C15+C16+C17+C18</f>
        <v>7.93</v>
      </c>
      <c r="D11" s="48">
        <f t="shared" ref="D11:I11" si="2">D12+D13+D14+D15+D16+D17+D18</f>
        <v>0</v>
      </c>
      <c r="E11" s="48">
        <f t="shared" si="2"/>
        <v>7.93</v>
      </c>
      <c r="F11" s="48">
        <f t="shared" si="2"/>
        <v>2.52</v>
      </c>
      <c r="G11" s="48">
        <f t="shared" si="2"/>
        <v>0</v>
      </c>
      <c r="H11" s="48">
        <f t="shared" si="2"/>
        <v>0</v>
      </c>
      <c r="I11" s="48">
        <f t="shared" si="2"/>
        <v>5.4099999999999993</v>
      </c>
      <c r="J11" s="53"/>
    </row>
    <row r="12" spans="1:13" ht="38.25" customHeight="1">
      <c r="A12" s="50">
        <v>1</v>
      </c>
      <c r="B12" s="53" t="s">
        <v>9</v>
      </c>
      <c r="C12" s="52">
        <f>D12+E12</f>
        <v>7.0000000000000007E-2</v>
      </c>
      <c r="D12" s="52"/>
      <c r="E12" s="52">
        <v>7.0000000000000007E-2</v>
      </c>
      <c r="F12" s="52">
        <v>7.0000000000000007E-2</v>
      </c>
      <c r="G12" s="52"/>
      <c r="H12" s="52"/>
      <c r="I12" s="52">
        <v>0</v>
      </c>
      <c r="J12" s="53" t="s">
        <v>230</v>
      </c>
    </row>
    <row r="13" spans="1:13" ht="38.25" customHeight="1">
      <c r="A13" s="50">
        <v>2</v>
      </c>
      <c r="B13" s="53" t="s">
        <v>251</v>
      </c>
      <c r="C13" s="52">
        <f>I13</f>
        <v>4.8499999999999996</v>
      </c>
      <c r="D13" s="51"/>
      <c r="E13" s="52">
        <f>I13</f>
        <v>4.8499999999999996</v>
      </c>
      <c r="F13" s="52">
        <v>0</v>
      </c>
      <c r="G13" s="51"/>
      <c r="H13" s="51"/>
      <c r="I13" s="52">
        <v>4.8499999999999996</v>
      </c>
      <c r="J13" s="53" t="s">
        <v>252</v>
      </c>
    </row>
    <row r="14" spans="1:13" ht="38.25" customHeight="1">
      <c r="A14" s="50">
        <v>3</v>
      </c>
      <c r="B14" s="53" t="s">
        <v>253</v>
      </c>
      <c r="C14" s="52">
        <f>D14+E14</f>
        <v>0.06</v>
      </c>
      <c r="D14" s="52"/>
      <c r="E14" s="52">
        <v>0.06</v>
      </c>
      <c r="F14" s="52">
        <v>0</v>
      </c>
      <c r="G14" s="52"/>
      <c r="H14" s="52"/>
      <c r="I14" s="52">
        <v>0.06</v>
      </c>
      <c r="J14" s="53" t="s">
        <v>254</v>
      </c>
    </row>
    <row r="15" spans="1:13" ht="38.25" customHeight="1">
      <c r="A15" s="50">
        <v>4</v>
      </c>
      <c r="B15" s="53" t="s">
        <v>9</v>
      </c>
      <c r="C15" s="52">
        <f>D15+E15</f>
        <v>0.25</v>
      </c>
      <c r="D15" s="52"/>
      <c r="E15" s="52">
        <v>0.25</v>
      </c>
      <c r="F15" s="52">
        <v>0.25</v>
      </c>
      <c r="G15" s="52"/>
      <c r="H15" s="52"/>
      <c r="I15" s="52">
        <v>0</v>
      </c>
      <c r="J15" s="53" t="s">
        <v>255</v>
      </c>
    </row>
    <row r="16" spans="1:13" ht="38.25" customHeight="1">
      <c r="A16" s="50">
        <v>5</v>
      </c>
      <c r="B16" s="53" t="s">
        <v>256</v>
      </c>
      <c r="C16" s="52">
        <f>D16+E16</f>
        <v>1.5</v>
      </c>
      <c r="D16" s="52"/>
      <c r="E16" s="52">
        <v>1.5</v>
      </c>
      <c r="F16" s="52">
        <v>1.5</v>
      </c>
      <c r="G16" s="52"/>
      <c r="H16" s="52"/>
      <c r="I16" s="52">
        <v>0</v>
      </c>
      <c r="J16" s="51" t="s">
        <v>257</v>
      </c>
    </row>
    <row r="17" spans="1:10" ht="38.25" customHeight="1">
      <c r="A17" s="50">
        <v>6</v>
      </c>
      <c r="B17" s="53" t="s">
        <v>9</v>
      </c>
      <c r="C17" s="52">
        <f>D17+E17</f>
        <v>0.5</v>
      </c>
      <c r="D17" s="52"/>
      <c r="E17" s="52">
        <v>0.5</v>
      </c>
      <c r="F17" s="52">
        <v>0</v>
      </c>
      <c r="G17" s="52"/>
      <c r="H17" s="52"/>
      <c r="I17" s="52">
        <v>0.5</v>
      </c>
      <c r="J17" s="53" t="s">
        <v>258</v>
      </c>
    </row>
    <row r="18" spans="1:10" ht="50.25" customHeight="1">
      <c r="A18" s="50">
        <v>7</v>
      </c>
      <c r="B18" s="53" t="s">
        <v>9</v>
      </c>
      <c r="C18" s="52">
        <f>D18+E18</f>
        <v>0.7</v>
      </c>
      <c r="D18" s="52"/>
      <c r="E18" s="52">
        <v>0.7</v>
      </c>
      <c r="F18" s="52">
        <v>0.7</v>
      </c>
      <c r="G18" s="52"/>
      <c r="H18" s="52"/>
      <c r="I18" s="52">
        <v>0</v>
      </c>
      <c r="J18" s="53" t="s">
        <v>259</v>
      </c>
    </row>
    <row r="19" spans="1:10" ht="38.25" customHeight="1">
      <c r="A19" s="244" t="s">
        <v>33</v>
      </c>
      <c r="B19" s="55" t="s">
        <v>11</v>
      </c>
      <c r="C19" s="48">
        <f>C20</f>
        <v>4.18</v>
      </c>
      <c r="D19" s="48">
        <f>D20</f>
        <v>0</v>
      </c>
      <c r="E19" s="48">
        <f>E20</f>
        <v>4.18</v>
      </c>
      <c r="F19" s="48">
        <f>F20</f>
        <v>4.18</v>
      </c>
      <c r="G19" s="52"/>
      <c r="H19" s="52"/>
      <c r="I19" s="52"/>
      <c r="J19" s="53"/>
    </row>
    <row r="20" spans="1:10" ht="38.25" customHeight="1">
      <c r="A20" s="50">
        <v>1</v>
      </c>
      <c r="B20" s="53" t="s">
        <v>231</v>
      </c>
      <c r="C20" s="52">
        <f>D20+E20</f>
        <v>4.18</v>
      </c>
      <c r="D20" s="52"/>
      <c r="E20" s="52">
        <v>4.18</v>
      </c>
      <c r="F20" s="52">
        <v>4.18</v>
      </c>
      <c r="G20" s="52"/>
      <c r="H20" s="52"/>
      <c r="I20" s="52">
        <v>0</v>
      </c>
      <c r="J20" s="53" t="s">
        <v>232</v>
      </c>
    </row>
    <row r="21" spans="1:10" ht="38.25" customHeight="1">
      <c r="A21" s="244" t="s">
        <v>37</v>
      </c>
      <c r="B21" s="54" t="s">
        <v>152</v>
      </c>
      <c r="C21" s="48">
        <f>SUM(C22:C23)</f>
        <v>1.37</v>
      </c>
      <c r="D21" s="48">
        <f t="shared" ref="D21:I21" si="3">SUM(D22:D23)</f>
        <v>1.25</v>
      </c>
      <c r="E21" s="48">
        <f t="shared" si="3"/>
        <v>0.12</v>
      </c>
      <c r="F21" s="48">
        <f t="shared" si="3"/>
        <v>0</v>
      </c>
      <c r="G21" s="48">
        <f t="shared" si="3"/>
        <v>0</v>
      </c>
      <c r="H21" s="48">
        <f t="shared" si="3"/>
        <v>0</v>
      </c>
      <c r="I21" s="48">
        <f t="shared" si="3"/>
        <v>0.12</v>
      </c>
      <c r="J21" s="54"/>
    </row>
    <row r="22" spans="1:10" ht="38.25" customHeight="1">
      <c r="A22" s="50">
        <v>1</v>
      </c>
      <c r="B22" s="53" t="s">
        <v>233</v>
      </c>
      <c r="C22" s="52">
        <f>D22+E22</f>
        <v>0.94000000000000006</v>
      </c>
      <c r="D22" s="52">
        <v>0.9</v>
      </c>
      <c r="E22" s="52">
        <v>0.04</v>
      </c>
      <c r="F22" s="52">
        <v>0</v>
      </c>
      <c r="G22" s="52"/>
      <c r="H22" s="52"/>
      <c r="I22" s="52">
        <v>0.04</v>
      </c>
      <c r="J22" s="53" t="s">
        <v>234</v>
      </c>
    </row>
    <row r="23" spans="1:10" ht="38.25" customHeight="1">
      <c r="A23" s="50">
        <v>2</v>
      </c>
      <c r="B23" s="53" t="s">
        <v>235</v>
      </c>
      <c r="C23" s="52">
        <f>D23+E23</f>
        <v>0.43</v>
      </c>
      <c r="D23" s="52">
        <v>0.35</v>
      </c>
      <c r="E23" s="52">
        <v>0.08</v>
      </c>
      <c r="F23" s="52"/>
      <c r="G23" s="52"/>
      <c r="H23" s="52"/>
      <c r="I23" s="52">
        <v>0.08</v>
      </c>
      <c r="J23" s="53" t="s">
        <v>236</v>
      </c>
    </row>
    <row r="24" spans="1:10" ht="38.25" customHeight="1">
      <c r="A24" s="244" t="s">
        <v>45</v>
      </c>
      <c r="B24" s="54" t="s">
        <v>211</v>
      </c>
      <c r="C24" s="48">
        <f>C25</f>
        <v>0.7</v>
      </c>
      <c r="D24" s="48">
        <f t="shared" ref="D24:I24" si="4">D25</f>
        <v>0</v>
      </c>
      <c r="E24" s="48">
        <f t="shared" si="4"/>
        <v>0.7</v>
      </c>
      <c r="F24" s="48">
        <f t="shared" si="4"/>
        <v>0</v>
      </c>
      <c r="G24" s="48">
        <f t="shared" si="4"/>
        <v>0</v>
      </c>
      <c r="H24" s="48">
        <f t="shared" si="4"/>
        <v>0</v>
      </c>
      <c r="I24" s="48">
        <f t="shared" si="4"/>
        <v>0.7</v>
      </c>
      <c r="J24" s="53"/>
    </row>
    <row r="25" spans="1:10" ht="38.25" customHeight="1">
      <c r="A25" s="50">
        <v>1</v>
      </c>
      <c r="B25" s="53" t="s">
        <v>237</v>
      </c>
      <c r="C25" s="52">
        <f>D25+E25</f>
        <v>0.7</v>
      </c>
      <c r="D25" s="52"/>
      <c r="E25" s="52">
        <v>0.7</v>
      </c>
      <c r="F25" s="52">
        <v>0</v>
      </c>
      <c r="G25" s="52"/>
      <c r="H25" s="52"/>
      <c r="I25" s="52">
        <v>0.7</v>
      </c>
      <c r="J25" s="53" t="s">
        <v>238</v>
      </c>
    </row>
    <row r="26" spans="1:10" ht="38.25" customHeight="1">
      <c r="A26" s="244" t="s">
        <v>49</v>
      </c>
      <c r="B26" s="54" t="s">
        <v>24</v>
      </c>
      <c r="C26" s="48">
        <f>C27</f>
        <v>1</v>
      </c>
      <c r="D26" s="48">
        <f t="shared" ref="D26:I26" si="5">D27</f>
        <v>0</v>
      </c>
      <c r="E26" s="48">
        <f t="shared" si="5"/>
        <v>1</v>
      </c>
      <c r="F26" s="48">
        <f t="shared" si="5"/>
        <v>0.5</v>
      </c>
      <c r="G26" s="48">
        <f t="shared" si="5"/>
        <v>0</v>
      </c>
      <c r="H26" s="48">
        <f t="shared" si="5"/>
        <v>0</v>
      </c>
      <c r="I26" s="48">
        <f t="shared" si="5"/>
        <v>0.5</v>
      </c>
      <c r="J26" s="54"/>
    </row>
    <row r="27" spans="1:10" ht="38.25" customHeight="1">
      <c r="A27" s="50">
        <v>1</v>
      </c>
      <c r="B27" s="51" t="s">
        <v>241</v>
      </c>
      <c r="C27" s="52">
        <f>D27+E27</f>
        <v>1</v>
      </c>
      <c r="D27" s="52"/>
      <c r="E27" s="52">
        <v>1</v>
      </c>
      <c r="F27" s="52">
        <v>0.5</v>
      </c>
      <c r="G27" s="52"/>
      <c r="H27" s="52"/>
      <c r="I27" s="52">
        <v>0.5</v>
      </c>
      <c r="J27" s="53" t="s">
        <v>242</v>
      </c>
    </row>
    <row r="28" spans="1:10" ht="38.25" customHeight="1">
      <c r="A28" s="244" t="s">
        <v>53</v>
      </c>
      <c r="B28" s="49" t="s">
        <v>137</v>
      </c>
      <c r="C28" s="48">
        <f>SUM(C29:C32)</f>
        <v>0.31</v>
      </c>
      <c r="D28" s="48">
        <f t="shared" ref="D28:I28" si="6">SUM(D29:D32)</f>
        <v>0</v>
      </c>
      <c r="E28" s="48">
        <f t="shared" si="6"/>
        <v>0.31</v>
      </c>
      <c r="F28" s="48">
        <f t="shared" si="6"/>
        <v>0.18</v>
      </c>
      <c r="G28" s="48">
        <f t="shared" si="6"/>
        <v>0</v>
      </c>
      <c r="H28" s="48">
        <f t="shared" si="6"/>
        <v>0</v>
      </c>
      <c r="I28" s="48">
        <f t="shared" si="6"/>
        <v>0.13</v>
      </c>
      <c r="J28" s="53"/>
    </row>
    <row r="29" spans="1:10" ht="38.25" customHeight="1">
      <c r="A29" s="50">
        <v>1</v>
      </c>
      <c r="B29" s="53" t="s">
        <v>243</v>
      </c>
      <c r="C29" s="52">
        <f>D29+E29</f>
        <v>0.05</v>
      </c>
      <c r="D29" s="52"/>
      <c r="E29" s="52">
        <v>0.05</v>
      </c>
      <c r="F29" s="52">
        <v>0.02</v>
      </c>
      <c r="G29" s="52"/>
      <c r="H29" s="52"/>
      <c r="I29" s="52">
        <v>0.03</v>
      </c>
      <c r="J29" s="53" t="s">
        <v>244</v>
      </c>
    </row>
    <row r="30" spans="1:10" ht="51.75" customHeight="1">
      <c r="A30" s="50">
        <v>2</v>
      </c>
      <c r="B30" s="53" t="s">
        <v>245</v>
      </c>
      <c r="C30" s="52">
        <f>D30+E30</f>
        <v>0.08</v>
      </c>
      <c r="D30" s="52"/>
      <c r="E30" s="52">
        <v>0.08</v>
      </c>
      <c r="F30" s="52">
        <v>0.06</v>
      </c>
      <c r="G30" s="52"/>
      <c r="H30" s="52"/>
      <c r="I30" s="52">
        <v>0.02</v>
      </c>
      <c r="J30" s="53" t="s">
        <v>246</v>
      </c>
    </row>
    <row r="31" spans="1:10" ht="51" customHeight="1">
      <c r="A31" s="50">
        <v>3</v>
      </c>
      <c r="B31" s="53" t="s">
        <v>247</v>
      </c>
      <c r="C31" s="52">
        <f>D31+E31</f>
        <v>0.09</v>
      </c>
      <c r="D31" s="52"/>
      <c r="E31" s="52">
        <v>0.09</v>
      </c>
      <c r="F31" s="52">
        <v>0.05</v>
      </c>
      <c r="G31" s="52"/>
      <c r="H31" s="52"/>
      <c r="I31" s="52">
        <v>0.04</v>
      </c>
      <c r="J31" s="53" t="s">
        <v>248</v>
      </c>
    </row>
    <row r="32" spans="1:10" ht="54.75" customHeight="1">
      <c r="A32" s="50">
        <v>4</v>
      </c>
      <c r="B32" s="53" t="s">
        <v>249</v>
      </c>
      <c r="C32" s="52">
        <f>D32+E32</f>
        <v>0.09</v>
      </c>
      <c r="D32" s="52"/>
      <c r="E32" s="52">
        <v>0.09</v>
      </c>
      <c r="F32" s="52">
        <v>0.05</v>
      </c>
      <c r="G32" s="52"/>
      <c r="H32" s="52"/>
      <c r="I32" s="52">
        <v>0.04</v>
      </c>
      <c r="J32" s="53" t="s">
        <v>250</v>
      </c>
    </row>
    <row r="33" spans="1:10" ht="38.25" customHeight="1">
      <c r="A33" s="244" t="s">
        <v>62</v>
      </c>
      <c r="B33" s="54" t="s">
        <v>260</v>
      </c>
      <c r="C33" s="48">
        <f>SUM(C34:C35)</f>
        <v>0.2</v>
      </c>
      <c r="D33" s="48">
        <f t="shared" ref="D33:I33" si="7">SUM(D34:D35)</f>
        <v>0</v>
      </c>
      <c r="E33" s="48">
        <f t="shared" si="7"/>
        <v>0.2</v>
      </c>
      <c r="F33" s="48">
        <f t="shared" si="7"/>
        <v>0</v>
      </c>
      <c r="G33" s="48">
        <f t="shared" si="7"/>
        <v>0</v>
      </c>
      <c r="H33" s="48">
        <f t="shared" si="7"/>
        <v>0</v>
      </c>
      <c r="I33" s="48">
        <f t="shared" si="7"/>
        <v>0.2</v>
      </c>
      <c r="J33" s="53"/>
    </row>
    <row r="34" spans="1:10" ht="38.25" customHeight="1">
      <c r="A34" s="50">
        <v>1</v>
      </c>
      <c r="B34" s="53" t="s">
        <v>261</v>
      </c>
      <c r="C34" s="52">
        <f>D34+E34</f>
        <v>0.15</v>
      </c>
      <c r="D34" s="52"/>
      <c r="E34" s="52">
        <v>0.15</v>
      </c>
      <c r="F34" s="52">
        <v>0</v>
      </c>
      <c r="G34" s="52"/>
      <c r="H34" s="52"/>
      <c r="I34" s="52">
        <v>0.15</v>
      </c>
      <c r="J34" s="53" t="s">
        <v>262</v>
      </c>
    </row>
    <row r="35" spans="1:10" ht="38.25" customHeight="1">
      <c r="A35" s="50">
        <v>2</v>
      </c>
      <c r="B35" s="53" t="s">
        <v>263</v>
      </c>
      <c r="C35" s="52">
        <f>D35+E35</f>
        <v>0.05</v>
      </c>
      <c r="D35" s="52"/>
      <c r="E35" s="52">
        <v>0.05</v>
      </c>
      <c r="F35" s="52">
        <v>0</v>
      </c>
      <c r="G35" s="52"/>
      <c r="H35" s="52"/>
      <c r="I35" s="52">
        <v>0.05</v>
      </c>
      <c r="J35" s="53" t="s">
        <v>264</v>
      </c>
    </row>
    <row r="36" spans="1:10" ht="38.25" customHeight="1">
      <c r="A36" s="56">
        <f>A35+A32+A27+A25+A23+A20+A18+A10+A8</f>
        <v>22</v>
      </c>
      <c r="B36" s="244" t="s">
        <v>265</v>
      </c>
      <c r="C36" s="57">
        <f>C33+C28+C26+C24+C21+C19+C11+C9+C5</f>
        <v>20.689999999999998</v>
      </c>
      <c r="D36" s="57">
        <f t="shared" ref="D36:I36" si="8">D33+D28+D26+D24+D21+D19+D11+D9+D5</f>
        <v>3.96</v>
      </c>
      <c r="E36" s="57">
        <f t="shared" si="8"/>
        <v>16.73</v>
      </c>
      <c r="F36" s="57">
        <f t="shared" si="8"/>
        <v>9.1399999999999988</v>
      </c>
      <c r="G36" s="57">
        <f t="shared" si="8"/>
        <v>0</v>
      </c>
      <c r="H36" s="57">
        <f t="shared" si="8"/>
        <v>0</v>
      </c>
      <c r="I36" s="57">
        <f t="shared" si="8"/>
        <v>7.589999999999999</v>
      </c>
      <c r="J36" s="54"/>
    </row>
  </sheetData>
  <mergeCells count="8">
    <mergeCell ref="A1:J1"/>
    <mergeCell ref="F2:I3"/>
    <mergeCell ref="J2:J4"/>
    <mergeCell ref="A2:A4"/>
    <mergeCell ref="B2:B4"/>
    <mergeCell ref="C2:C4"/>
    <mergeCell ref="D2:D4"/>
    <mergeCell ref="E2:E4"/>
  </mergeCells>
  <pageMargins left="0.59055118110236227" right="0.39370078740157483" top="0.39370078740157483" bottom="0.39370078740157483" header="0.31496062992125984" footer="0.31496062992125984"/>
  <pageSetup paperSize="9" orientation="landscape" verticalDpi="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workbookViewId="0">
      <selection activeCell="N6" sqref="N6"/>
    </sheetView>
  </sheetViews>
  <sheetFormatPr defaultColWidth="7.6640625" defaultRowHeight="15.75"/>
  <cols>
    <col min="1" max="1" width="6.33203125" style="1" customWidth="1"/>
    <col min="2" max="2" width="38.109375" style="38" customWidth="1"/>
    <col min="3" max="3" width="9.33203125" style="9" customWidth="1"/>
    <col min="4" max="5" width="8.109375" style="1" customWidth="1"/>
    <col min="6" max="6" width="5.5546875" style="1" customWidth="1"/>
    <col min="7" max="7" width="4" style="1" customWidth="1"/>
    <col min="8" max="8" width="4.6640625" style="1" customWidth="1"/>
    <col min="9" max="9" width="6.5546875" style="1" customWidth="1"/>
    <col min="10" max="10" width="21" style="1" customWidth="1"/>
    <col min="11" max="11" width="4.33203125" style="1" customWidth="1"/>
    <col min="12" max="12" width="4" style="9" customWidth="1"/>
    <col min="13" max="13" width="8.109375" style="1" customWidth="1"/>
    <col min="14" max="14" width="14.5546875" style="40" customWidth="1"/>
    <col min="15" max="15" width="6.109375" style="41" customWidth="1"/>
    <col min="16" max="16384" width="7.6640625" style="1"/>
  </cols>
  <sheetData>
    <row r="1" spans="1:10" ht="45" customHeight="1">
      <c r="A1" s="407" t="s">
        <v>766</v>
      </c>
      <c r="B1" s="408"/>
      <c r="C1" s="408"/>
      <c r="D1" s="408"/>
      <c r="E1" s="408"/>
      <c r="F1" s="408"/>
      <c r="G1" s="408"/>
      <c r="H1" s="408"/>
      <c r="I1" s="408"/>
      <c r="J1" s="408"/>
    </row>
    <row r="2" spans="1:10" ht="20.25" customHeight="1">
      <c r="A2" s="414" t="s">
        <v>0</v>
      </c>
      <c r="B2" s="415" t="s">
        <v>216</v>
      </c>
      <c r="C2" s="416" t="s">
        <v>400</v>
      </c>
      <c r="D2" s="417" t="s">
        <v>399</v>
      </c>
      <c r="E2" s="418" t="s">
        <v>758</v>
      </c>
      <c r="F2" s="418"/>
      <c r="G2" s="418"/>
      <c r="H2" s="418"/>
      <c r="I2" s="418"/>
      <c r="J2" s="415" t="s">
        <v>527</v>
      </c>
    </row>
    <row r="3" spans="1:10" ht="60.75" customHeight="1">
      <c r="A3" s="414"/>
      <c r="B3" s="415"/>
      <c r="C3" s="416"/>
      <c r="D3" s="417"/>
      <c r="E3" s="62" t="s">
        <v>398</v>
      </c>
      <c r="F3" s="63" t="s">
        <v>1</v>
      </c>
      <c r="G3" s="63" t="s">
        <v>2</v>
      </c>
      <c r="H3" s="63" t="s">
        <v>220</v>
      </c>
      <c r="I3" s="62" t="s">
        <v>401</v>
      </c>
      <c r="J3" s="415"/>
    </row>
    <row r="4" spans="1:10" ht="33" customHeight="1">
      <c r="A4" s="60" t="s">
        <v>19</v>
      </c>
      <c r="B4" s="59" t="s">
        <v>266</v>
      </c>
      <c r="C4" s="64"/>
      <c r="D4" s="65"/>
      <c r="E4" s="65"/>
      <c r="F4" s="65"/>
      <c r="G4" s="65"/>
      <c r="H4" s="65"/>
      <c r="I4" s="65"/>
      <c r="J4" s="61"/>
    </row>
    <row r="5" spans="1:10" ht="41.25" customHeight="1">
      <c r="A5" s="66">
        <v>1</v>
      </c>
      <c r="B5" s="67" t="s">
        <v>267</v>
      </c>
      <c r="C5" s="64">
        <v>5.7</v>
      </c>
      <c r="D5" s="65"/>
      <c r="E5" s="65">
        <v>5.7</v>
      </c>
      <c r="F5" s="65">
        <v>4.2</v>
      </c>
      <c r="G5" s="65"/>
      <c r="H5" s="65"/>
      <c r="I5" s="65">
        <v>1.5</v>
      </c>
      <c r="J5" s="67" t="s">
        <v>268</v>
      </c>
    </row>
    <row r="6" spans="1:10" ht="41.25" customHeight="1">
      <c r="A6" s="61" t="s">
        <v>23</v>
      </c>
      <c r="B6" s="59" t="s">
        <v>269</v>
      </c>
      <c r="C6" s="64"/>
      <c r="D6" s="65"/>
      <c r="E6" s="65"/>
      <c r="F6" s="65"/>
      <c r="G6" s="65"/>
      <c r="H6" s="65"/>
      <c r="I6" s="65"/>
      <c r="J6" s="68"/>
    </row>
    <row r="7" spans="1:10" ht="41.25" customHeight="1">
      <c r="A7" s="66">
        <v>1</v>
      </c>
      <c r="B7" s="69" t="s">
        <v>270</v>
      </c>
      <c r="C7" s="64">
        <v>8.6999999999999993</v>
      </c>
      <c r="D7" s="65"/>
      <c r="E7" s="65">
        <v>8.6999999999999993</v>
      </c>
      <c r="F7" s="65">
        <v>5</v>
      </c>
      <c r="G7" s="65"/>
      <c r="H7" s="65"/>
      <c r="I7" s="65">
        <v>3.7</v>
      </c>
      <c r="J7" s="67" t="s">
        <v>271</v>
      </c>
    </row>
    <row r="8" spans="1:10" ht="41.25" customHeight="1">
      <c r="A8" s="61" t="s">
        <v>27</v>
      </c>
      <c r="B8" s="59" t="s">
        <v>272</v>
      </c>
      <c r="C8" s="64"/>
      <c r="D8" s="65"/>
      <c r="E8" s="65"/>
      <c r="F8" s="65"/>
      <c r="G8" s="65"/>
      <c r="H8" s="65"/>
      <c r="I8" s="65"/>
      <c r="J8" s="68"/>
    </row>
    <row r="9" spans="1:10" ht="41.25" customHeight="1">
      <c r="A9" s="66">
        <v>1</v>
      </c>
      <c r="B9" s="67" t="s">
        <v>273</v>
      </c>
      <c r="C9" s="64">
        <v>5.5</v>
      </c>
      <c r="D9" s="65"/>
      <c r="E9" s="65">
        <v>5.5</v>
      </c>
      <c r="F9" s="65">
        <v>0</v>
      </c>
      <c r="G9" s="65"/>
      <c r="H9" s="65"/>
      <c r="I9" s="65">
        <v>5.5</v>
      </c>
      <c r="J9" s="67" t="s">
        <v>274</v>
      </c>
    </row>
    <row r="10" spans="1:10" ht="41.25" customHeight="1">
      <c r="A10" s="61" t="s">
        <v>33</v>
      </c>
      <c r="B10" s="59" t="s">
        <v>275</v>
      </c>
      <c r="C10" s="64"/>
      <c r="D10" s="65"/>
      <c r="E10" s="65"/>
      <c r="F10" s="65"/>
      <c r="G10" s="65"/>
      <c r="H10" s="65"/>
      <c r="I10" s="65"/>
      <c r="J10" s="68"/>
    </row>
    <row r="11" spans="1:10" ht="41.25" customHeight="1">
      <c r="A11" s="66">
        <v>1</v>
      </c>
      <c r="B11" s="67" t="s">
        <v>276</v>
      </c>
      <c r="C11" s="64">
        <v>4.5</v>
      </c>
      <c r="D11" s="65"/>
      <c r="E11" s="65">
        <v>4.5</v>
      </c>
      <c r="F11" s="65">
        <v>3</v>
      </c>
      <c r="G11" s="65"/>
      <c r="H11" s="65"/>
      <c r="I11" s="65">
        <v>1.5</v>
      </c>
      <c r="J11" s="70" t="s">
        <v>277</v>
      </c>
    </row>
    <row r="12" spans="1:10" ht="41.25" customHeight="1">
      <c r="A12" s="66">
        <v>2</v>
      </c>
      <c r="B12" s="67" t="s">
        <v>276</v>
      </c>
      <c r="C12" s="64">
        <v>7.5</v>
      </c>
      <c r="D12" s="65"/>
      <c r="E12" s="65">
        <v>7.5</v>
      </c>
      <c r="F12" s="65">
        <v>0</v>
      </c>
      <c r="G12" s="65"/>
      <c r="H12" s="65"/>
      <c r="I12" s="65">
        <v>7.5</v>
      </c>
      <c r="J12" s="67" t="s">
        <v>278</v>
      </c>
    </row>
    <row r="13" spans="1:10" ht="41.25" customHeight="1">
      <c r="A13" s="66">
        <v>3</v>
      </c>
      <c r="B13" s="67" t="s">
        <v>276</v>
      </c>
      <c r="C13" s="64">
        <v>7</v>
      </c>
      <c r="D13" s="65"/>
      <c r="E13" s="65">
        <v>7</v>
      </c>
      <c r="F13" s="65">
        <v>0</v>
      </c>
      <c r="G13" s="65"/>
      <c r="H13" s="65"/>
      <c r="I13" s="65">
        <v>7</v>
      </c>
      <c r="J13" s="67" t="s">
        <v>279</v>
      </c>
    </row>
    <row r="14" spans="1:10" ht="41.25" customHeight="1">
      <c r="A14" s="61" t="s">
        <v>37</v>
      </c>
      <c r="B14" s="59" t="s">
        <v>140</v>
      </c>
      <c r="C14" s="64"/>
      <c r="D14" s="65"/>
      <c r="E14" s="65"/>
      <c r="F14" s="65"/>
      <c r="G14" s="65"/>
      <c r="H14" s="65"/>
      <c r="I14" s="65"/>
      <c r="J14" s="68"/>
    </row>
    <row r="15" spans="1:10" ht="41.25" customHeight="1">
      <c r="A15" s="66">
        <v>1</v>
      </c>
      <c r="B15" s="70" t="s">
        <v>280</v>
      </c>
      <c r="C15" s="64">
        <v>5.6</v>
      </c>
      <c r="D15" s="65"/>
      <c r="E15" s="65">
        <v>5.6</v>
      </c>
      <c r="F15" s="65">
        <v>0</v>
      </c>
      <c r="G15" s="65"/>
      <c r="H15" s="65"/>
      <c r="I15" s="65">
        <v>5.6</v>
      </c>
      <c r="J15" s="70" t="s">
        <v>281</v>
      </c>
    </row>
    <row r="16" spans="1:10" ht="41.25" customHeight="1">
      <c r="A16" s="66">
        <v>2</v>
      </c>
      <c r="B16" s="67" t="s">
        <v>282</v>
      </c>
      <c r="C16" s="64">
        <v>2.1</v>
      </c>
      <c r="D16" s="65"/>
      <c r="E16" s="65">
        <v>2.1</v>
      </c>
      <c r="F16" s="65">
        <v>0.45</v>
      </c>
      <c r="G16" s="65"/>
      <c r="H16" s="65"/>
      <c r="I16" s="65">
        <v>1.65</v>
      </c>
      <c r="J16" s="70" t="s">
        <v>283</v>
      </c>
    </row>
    <row r="17" spans="1:10" ht="41.25" customHeight="1">
      <c r="A17" s="66">
        <v>3</v>
      </c>
      <c r="B17" s="69" t="s">
        <v>284</v>
      </c>
      <c r="C17" s="64">
        <v>4.2</v>
      </c>
      <c r="D17" s="65"/>
      <c r="E17" s="65">
        <v>4.2</v>
      </c>
      <c r="F17" s="65"/>
      <c r="G17" s="65"/>
      <c r="H17" s="65"/>
      <c r="I17" s="65">
        <v>4.2</v>
      </c>
      <c r="J17" s="69" t="s">
        <v>285</v>
      </c>
    </row>
    <row r="18" spans="1:10" ht="41.25" customHeight="1">
      <c r="A18" s="66">
        <v>4</v>
      </c>
      <c r="B18" s="67" t="s">
        <v>282</v>
      </c>
      <c r="C18" s="64">
        <v>4</v>
      </c>
      <c r="D18" s="65"/>
      <c r="E18" s="65">
        <v>4</v>
      </c>
      <c r="F18" s="65"/>
      <c r="G18" s="65"/>
      <c r="H18" s="65"/>
      <c r="I18" s="65">
        <v>4</v>
      </c>
      <c r="J18" s="67" t="s">
        <v>286</v>
      </c>
    </row>
    <row r="19" spans="1:10" ht="41.25" customHeight="1">
      <c r="A19" s="66">
        <v>5</v>
      </c>
      <c r="B19" s="70" t="s">
        <v>280</v>
      </c>
      <c r="C19" s="64">
        <v>21.46</v>
      </c>
      <c r="D19" s="65"/>
      <c r="E19" s="65">
        <v>21.46</v>
      </c>
      <c r="F19" s="65"/>
      <c r="G19" s="65"/>
      <c r="H19" s="65"/>
      <c r="I19" s="65">
        <v>21.46</v>
      </c>
      <c r="J19" s="66" t="s">
        <v>287</v>
      </c>
    </row>
    <row r="20" spans="1:10" ht="41.25" customHeight="1">
      <c r="A20" s="61" t="s">
        <v>45</v>
      </c>
      <c r="B20" s="59" t="s">
        <v>203</v>
      </c>
      <c r="C20" s="64"/>
      <c r="D20" s="65"/>
      <c r="E20" s="65"/>
      <c r="F20" s="65"/>
      <c r="G20" s="65"/>
      <c r="H20" s="65"/>
      <c r="I20" s="65"/>
      <c r="J20" s="61"/>
    </row>
    <row r="21" spans="1:10" ht="41.25" customHeight="1">
      <c r="A21" s="66">
        <v>1</v>
      </c>
      <c r="B21" s="67" t="s">
        <v>288</v>
      </c>
      <c r="C21" s="64">
        <v>1.4</v>
      </c>
      <c r="D21" s="65"/>
      <c r="E21" s="65">
        <v>1.4</v>
      </c>
      <c r="F21" s="65">
        <v>1.4</v>
      </c>
      <c r="G21" s="65"/>
      <c r="H21" s="65"/>
      <c r="I21" s="65">
        <v>0</v>
      </c>
      <c r="J21" s="70" t="s">
        <v>289</v>
      </c>
    </row>
    <row r="22" spans="1:10" ht="41.25" customHeight="1">
      <c r="A22" s="61" t="s">
        <v>49</v>
      </c>
      <c r="B22" s="59" t="s">
        <v>206</v>
      </c>
      <c r="C22" s="64"/>
      <c r="D22" s="65"/>
      <c r="E22" s="65"/>
      <c r="F22" s="65"/>
      <c r="G22" s="65"/>
      <c r="H22" s="65"/>
      <c r="I22" s="65"/>
      <c r="J22" s="72"/>
    </row>
    <row r="23" spans="1:10" ht="41.25" customHeight="1">
      <c r="A23" s="66">
        <v>1</v>
      </c>
      <c r="B23" s="67" t="s">
        <v>290</v>
      </c>
      <c r="C23" s="64">
        <v>0.28000000000000003</v>
      </c>
      <c r="D23" s="65"/>
      <c r="E23" s="65">
        <v>0.28000000000000003</v>
      </c>
      <c r="F23" s="65">
        <v>0.28000000000000003</v>
      </c>
      <c r="G23" s="65"/>
      <c r="H23" s="65"/>
      <c r="I23" s="65">
        <v>0</v>
      </c>
      <c r="J23" s="67" t="s">
        <v>291</v>
      </c>
    </row>
    <row r="24" spans="1:10" ht="41.25" customHeight="1">
      <c r="A24" s="66">
        <v>2</v>
      </c>
      <c r="B24" s="67" t="s">
        <v>292</v>
      </c>
      <c r="C24" s="64">
        <v>0.3</v>
      </c>
      <c r="D24" s="65"/>
      <c r="E24" s="65">
        <v>0.3</v>
      </c>
      <c r="F24" s="65">
        <v>0.3</v>
      </c>
      <c r="G24" s="65"/>
      <c r="H24" s="65"/>
      <c r="I24" s="65">
        <v>0</v>
      </c>
      <c r="J24" s="70" t="s">
        <v>293</v>
      </c>
    </row>
    <row r="25" spans="1:10" ht="41.25" customHeight="1">
      <c r="A25" s="66">
        <v>3</v>
      </c>
      <c r="B25" s="67" t="s">
        <v>294</v>
      </c>
      <c r="C25" s="64">
        <v>0.21</v>
      </c>
      <c r="D25" s="65"/>
      <c r="E25" s="65">
        <v>0.21</v>
      </c>
      <c r="F25" s="65">
        <v>0.21</v>
      </c>
      <c r="G25" s="65"/>
      <c r="H25" s="65"/>
      <c r="I25" s="65">
        <v>0</v>
      </c>
      <c r="J25" s="67" t="s">
        <v>279</v>
      </c>
    </row>
    <row r="26" spans="1:10" ht="41.25" customHeight="1">
      <c r="A26" s="66">
        <v>4</v>
      </c>
      <c r="B26" s="67" t="s">
        <v>20</v>
      </c>
      <c r="C26" s="64">
        <v>1.5</v>
      </c>
      <c r="D26" s="65"/>
      <c r="E26" s="65">
        <v>1.5</v>
      </c>
      <c r="F26" s="65">
        <v>1.5</v>
      </c>
      <c r="G26" s="65"/>
      <c r="H26" s="65"/>
      <c r="I26" s="65">
        <v>0</v>
      </c>
      <c r="J26" s="70" t="s">
        <v>295</v>
      </c>
    </row>
    <row r="27" spans="1:10" ht="41.25" customHeight="1">
      <c r="A27" s="66">
        <v>5</v>
      </c>
      <c r="B27" s="67" t="s">
        <v>296</v>
      </c>
      <c r="C27" s="64">
        <v>11</v>
      </c>
      <c r="D27" s="65"/>
      <c r="E27" s="65">
        <v>11</v>
      </c>
      <c r="F27" s="65">
        <v>1</v>
      </c>
      <c r="G27" s="65"/>
      <c r="H27" s="65"/>
      <c r="I27" s="65">
        <v>10</v>
      </c>
      <c r="J27" s="70" t="s">
        <v>297</v>
      </c>
    </row>
    <row r="28" spans="1:10" ht="41.25" customHeight="1">
      <c r="A28" s="66">
        <v>6</v>
      </c>
      <c r="B28" s="67" t="s">
        <v>298</v>
      </c>
      <c r="C28" s="64">
        <v>1.61</v>
      </c>
      <c r="D28" s="65"/>
      <c r="E28" s="65">
        <v>1.61</v>
      </c>
      <c r="F28" s="65">
        <v>0.56000000000000005</v>
      </c>
      <c r="G28" s="65"/>
      <c r="H28" s="65"/>
      <c r="I28" s="65">
        <v>1.05</v>
      </c>
      <c r="J28" s="67" t="s">
        <v>299</v>
      </c>
    </row>
    <row r="29" spans="1:10" ht="41.25" customHeight="1">
      <c r="A29" s="66">
        <v>7</v>
      </c>
      <c r="B29" s="67" t="s">
        <v>300</v>
      </c>
      <c r="C29" s="64">
        <v>152.00000000000003</v>
      </c>
      <c r="D29" s="65"/>
      <c r="E29" s="65">
        <v>152.00000000000003</v>
      </c>
      <c r="F29" s="65"/>
      <c r="G29" s="65">
        <v>6.55</v>
      </c>
      <c r="H29" s="65"/>
      <c r="I29" s="65">
        <v>145.45000000000002</v>
      </c>
      <c r="J29" s="67" t="s">
        <v>301</v>
      </c>
    </row>
    <row r="30" spans="1:10" ht="41.25" customHeight="1">
      <c r="A30" s="61" t="s">
        <v>53</v>
      </c>
      <c r="B30" s="59" t="s">
        <v>211</v>
      </c>
      <c r="C30" s="64"/>
      <c r="D30" s="65"/>
      <c r="E30" s="65"/>
      <c r="F30" s="65"/>
      <c r="G30" s="65"/>
      <c r="H30" s="65"/>
      <c r="I30" s="65"/>
      <c r="J30" s="68"/>
    </row>
    <row r="31" spans="1:10" ht="41.25" customHeight="1">
      <c r="A31" s="66">
        <v>1</v>
      </c>
      <c r="B31" s="67" t="s">
        <v>302</v>
      </c>
      <c r="C31" s="64">
        <v>1</v>
      </c>
      <c r="D31" s="65"/>
      <c r="E31" s="65">
        <v>1</v>
      </c>
      <c r="F31" s="65">
        <v>0</v>
      </c>
      <c r="G31" s="65"/>
      <c r="H31" s="65"/>
      <c r="I31" s="65">
        <v>1</v>
      </c>
      <c r="J31" s="67" t="s">
        <v>303</v>
      </c>
    </row>
    <row r="32" spans="1:10" ht="41.25" customHeight="1">
      <c r="A32" s="66">
        <v>2</v>
      </c>
      <c r="B32" s="67" t="s">
        <v>304</v>
      </c>
      <c r="C32" s="64">
        <v>7</v>
      </c>
      <c r="D32" s="65"/>
      <c r="E32" s="65">
        <v>7</v>
      </c>
      <c r="F32" s="65"/>
      <c r="G32" s="65"/>
      <c r="H32" s="65"/>
      <c r="I32" s="65">
        <v>7</v>
      </c>
      <c r="J32" s="67" t="s">
        <v>305</v>
      </c>
    </row>
    <row r="33" spans="1:10" ht="41.25" customHeight="1">
      <c r="A33" s="66">
        <v>3</v>
      </c>
      <c r="B33" s="70" t="s">
        <v>306</v>
      </c>
      <c r="C33" s="64">
        <v>1.0900000000000001</v>
      </c>
      <c r="D33" s="65"/>
      <c r="E33" s="65">
        <v>1.0900000000000001</v>
      </c>
      <c r="F33" s="65"/>
      <c r="G33" s="65"/>
      <c r="H33" s="65"/>
      <c r="I33" s="65">
        <v>1.0900000000000001</v>
      </c>
      <c r="J33" s="70" t="s">
        <v>307</v>
      </c>
    </row>
    <row r="34" spans="1:10" ht="41.25" customHeight="1">
      <c r="A34" s="61" t="s">
        <v>62</v>
      </c>
      <c r="B34" s="59" t="s">
        <v>308</v>
      </c>
      <c r="C34" s="64"/>
      <c r="D34" s="65"/>
      <c r="E34" s="65"/>
      <c r="F34" s="65"/>
      <c r="G34" s="65"/>
      <c r="H34" s="65"/>
      <c r="I34" s="65"/>
      <c r="J34" s="72"/>
    </row>
    <row r="35" spans="1:10" ht="41.25" customHeight="1">
      <c r="A35" s="66">
        <v>1</v>
      </c>
      <c r="B35" s="67" t="s">
        <v>309</v>
      </c>
      <c r="C35" s="64">
        <v>13.9</v>
      </c>
      <c r="D35" s="65"/>
      <c r="E35" s="65">
        <v>13.9</v>
      </c>
      <c r="F35" s="65">
        <v>0</v>
      </c>
      <c r="G35" s="65"/>
      <c r="H35" s="65"/>
      <c r="I35" s="65">
        <v>13.9</v>
      </c>
      <c r="J35" s="67" t="s">
        <v>310</v>
      </c>
    </row>
    <row r="36" spans="1:10" ht="41.25" customHeight="1">
      <c r="A36" s="61" t="s">
        <v>78</v>
      </c>
      <c r="B36" s="68" t="s">
        <v>311</v>
      </c>
      <c r="C36" s="64"/>
      <c r="D36" s="65"/>
      <c r="E36" s="65"/>
      <c r="F36" s="65"/>
      <c r="G36" s="65"/>
      <c r="H36" s="65"/>
      <c r="I36" s="65"/>
      <c r="J36" s="68"/>
    </row>
    <row r="37" spans="1:10" ht="41.25" customHeight="1">
      <c r="A37" s="66">
        <v>1</v>
      </c>
      <c r="B37" s="73" t="s">
        <v>312</v>
      </c>
      <c r="C37" s="64">
        <v>17.68</v>
      </c>
      <c r="D37" s="65">
        <v>0</v>
      </c>
      <c r="E37" s="65">
        <v>17.68</v>
      </c>
      <c r="F37" s="65">
        <v>8.8000000000000007</v>
      </c>
      <c r="G37" s="65"/>
      <c r="H37" s="65"/>
      <c r="I37" s="65">
        <v>8.879999999999999</v>
      </c>
      <c r="J37" s="73" t="s">
        <v>313</v>
      </c>
    </row>
    <row r="38" spans="1:10" ht="41.25" customHeight="1">
      <c r="A38" s="66">
        <v>2</v>
      </c>
      <c r="B38" s="73" t="s">
        <v>314</v>
      </c>
      <c r="C38" s="64">
        <v>4.8</v>
      </c>
      <c r="D38" s="65">
        <v>3.36</v>
      </c>
      <c r="E38" s="65">
        <v>1.44</v>
      </c>
      <c r="F38" s="65">
        <v>0.48</v>
      </c>
      <c r="G38" s="65"/>
      <c r="H38" s="65"/>
      <c r="I38" s="65">
        <v>0.96</v>
      </c>
      <c r="J38" s="73" t="s">
        <v>315</v>
      </c>
    </row>
    <row r="39" spans="1:10" ht="41.25" customHeight="1">
      <c r="A39" s="66">
        <v>3</v>
      </c>
      <c r="B39" s="74" t="s">
        <v>316</v>
      </c>
      <c r="C39" s="64">
        <v>0.59</v>
      </c>
      <c r="D39" s="65">
        <v>0.44</v>
      </c>
      <c r="E39" s="65">
        <v>0.15</v>
      </c>
      <c r="F39" s="65">
        <v>0</v>
      </c>
      <c r="G39" s="65"/>
      <c r="H39" s="65"/>
      <c r="I39" s="65">
        <v>0.15</v>
      </c>
      <c r="J39" s="74" t="s">
        <v>317</v>
      </c>
    </row>
    <row r="40" spans="1:10" ht="41.25" customHeight="1">
      <c r="A40" s="66">
        <v>4</v>
      </c>
      <c r="B40" s="67" t="s">
        <v>318</v>
      </c>
      <c r="C40" s="64">
        <v>0.15</v>
      </c>
      <c r="D40" s="65"/>
      <c r="E40" s="65">
        <v>0.15</v>
      </c>
      <c r="F40" s="65">
        <v>0.15</v>
      </c>
      <c r="G40" s="65"/>
      <c r="H40" s="65"/>
      <c r="I40" s="65">
        <v>0</v>
      </c>
      <c r="J40" s="67" t="s">
        <v>319</v>
      </c>
    </row>
    <row r="41" spans="1:10" ht="41.25" customHeight="1">
      <c r="A41" s="66">
        <v>5</v>
      </c>
      <c r="B41" s="67" t="s">
        <v>320</v>
      </c>
      <c r="C41" s="64">
        <v>14.07</v>
      </c>
      <c r="D41" s="65">
        <v>2.94</v>
      </c>
      <c r="E41" s="65">
        <v>11.13</v>
      </c>
      <c r="F41" s="65">
        <v>10.8</v>
      </c>
      <c r="G41" s="65"/>
      <c r="H41" s="65"/>
      <c r="I41" s="65">
        <v>0.33</v>
      </c>
      <c r="J41" s="67" t="s">
        <v>321</v>
      </c>
    </row>
    <row r="42" spans="1:10" ht="41.25" customHeight="1">
      <c r="A42" s="66">
        <v>6</v>
      </c>
      <c r="B42" s="70" t="s">
        <v>322</v>
      </c>
      <c r="C42" s="64">
        <v>1</v>
      </c>
      <c r="D42" s="65">
        <v>0.96</v>
      </c>
      <c r="E42" s="65">
        <v>0.04</v>
      </c>
      <c r="F42" s="65">
        <v>0</v>
      </c>
      <c r="G42" s="65"/>
      <c r="H42" s="65"/>
      <c r="I42" s="65">
        <v>0.04</v>
      </c>
      <c r="J42" s="70" t="s">
        <v>323</v>
      </c>
    </row>
    <row r="43" spans="1:10" ht="41.25" customHeight="1">
      <c r="A43" s="61" t="s">
        <v>91</v>
      </c>
      <c r="B43" s="72" t="s">
        <v>105</v>
      </c>
      <c r="C43" s="64"/>
      <c r="D43" s="65"/>
      <c r="E43" s="65"/>
      <c r="F43" s="65"/>
      <c r="G43" s="65"/>
      <c r="H43" s="65"/>
      <c r="I43" s="65"/>
      <c r="J43" s="72"/>
    </row>
    <row r="44" spans="1:10" ht="41.25" customHeight="1">
      <c r="A44" s="66">
        <v>1</v>
      </c>
      <c r="B44" s="73" t="s">
        <v>324</v>
      </c>
      <c r="C44" s="64">
        <v>26.574999999999999</v>
      </c>
      <c r="D44" s="65">
        <v>7.9725000000000001</v>
      </c>
      <c r="E44" s="65">
        <v>18.602499999999999</v>
      </c>
      <c r="F44" s="65">
        <v>2.4</v>
      </c>
      <c r="G44" s="65"/>
      <c r="H44" s="65"/>
      <c r="I44" s="65">
        <v>16.202500000000001</v>
      </c>
      <c r="J44" s="73" t="s">
        <v>325</v>
      </c>
    </row>
    <row r="45" spans="1:10" ht="41.25" customHeight="1">
      <c r="A45" s="66">
        <v>2</v>
      </c>
      <c r="B45" s="73" t="s">
        <v>326</v>
      </c>
      <c r="C45" s="64">
        <v>22.5</v>
      </c>
      <c r="D45" s="65">
        <v>13.5</v>
      </c>
      <c r="E45" s="65">
        <v>9</v>
      </c>
      <c r="F45" s="65">
        <v>2.5</v>
      </c>
      <c r="G45" s="65"/>
      <c r="H45" s="65"/>
      <c r="I45" s="65">
        <v>6.5</v>
      </c>
      <c r="J45" s="73" t="s">
        <v>327</v>
      </c>
    </row>
    <row r="46" spans="1:10" ht="41.25" customHeight="1">
      <c r="A46" s="66">
        <v>3</v>
      </c>
      <c r="B46" s="67" t="s">
        <v>328</v>
      </c>
      <c r="C46" s="64">
        <v>22.299999999999997</v>
      </c>
      <c r="D46" s="65"/>
      <c r="E46" s="65">
        <v>22.299999999999997</v>
      </c>
      <c r="F46" s="65">
        <v>5.0999999999999996</v>
      </c>
      <c r="G46" s="65"/>
      <c r="H46" s="65"/>
      <c r="I46" s="65">
        <v>17.2</v>
      </c>
      <c r="J46" s="70" t="s">
        <v>271</v>
      </c>
    </row>
    <row r="47" spans="1:10" ht="41.25" customHeight="1">
      <c r="A47" s="66">
        <v>4</v>
      </c>
      <c r="B47" s="74" t="s">
        <v>329</v>
      </c>
      <c r="C47" s="64">
        <v>0.41000000000000003</v>
      </c>
      <c r="D47" s="65">
        <v>0.15</v>
      </c>
      <c r="E47" s="65">
        <v>0.26</v>
      </c>
      <c r="F47" s="65">
        <v>0.16</v>
      </c>
      <c r="G47" s="65"/>
      <c r="H47" s="65"/>
      <c r="I47" s="65">
        <v>0.1</v>
      </c>
      <c r="J47" s="74" t="s">
        <v>330</v>
      </c>
    </row>
    <row r="48" spans="1:10" ht="41.25" customHeight="1">
      <c r="A48" s="66">
        <v>5</v>
      </c>
      <c r="B48" s="67" t="s">
        <v>320</v>
      </c>
      <c r="C48" s="64">
        <v>1.83</v>
      </c>
      <c r="D48" s="65">
        <v>0.17</v>
      </c>
      <c r="E48" s="65">
        <v>1.6600000000000001</v>
      </c>
      <c r="F48" s="65">
        <v>1.52</v>
      </c>
      <c r="G48" s="65"/>
      <c r="H48" s="65"/>
      <c r="I48" s="65">
        <v>0.14000000000000001</v>
      </c>
      <c r="J48" s="67" t="s">
        <v>321</v>
      </c>
    </row>
    <row r="49" spans="1:10" ht="41.25" customHeight="1">
      <c r="A49" s="66">
        <v>6</v>
      </c>
      <c r="B49" s="70" t="s">
        <v>331</v>
      </c>
      <c r="C49" s="64">
        <v>1.3</v>
      </c>
      <c r="D49" s="65"/>
      <c r="E49" s="65">
        <v>1.3</v>
      </c>
      <c r="F49" s="65">
        <v>1.29</v>
      </c>
      <c r="G49" s="65"/>
      <c r="H49" s="65"/>
      <c r="I49" s="65">
        <v>0.01</v>
      </c>
      <c r="J49" s="70" t="s">
        <v>332</v>
      </c>
    </row>
    <row r="50" spans="1:10" ht="41.25" customHeight="1">
      <c r="A50" s="61" t="s">
        <v>333</v>
      </c>
      <c r="B50" s="68" t="s">
        <v>334</v>
      </c>
      <c r="C50" s="64"/>
      <c r="D50" s="65"/>
      <c r="E50" s="65"/>
      <c r="F50" s="65"/>
      <c r="G50" s="65"/>
      <c r="H50" s="65"/>
      <c r="I50" s="65"/>
      <c r="J50" s="72"/>
    </row>
    <row r="51" spans="1:10" ht="41.25" customHeight="1">
      <c r="A51" s="66">
        <v>1</v>
      </c>
      <c r="B51" s="67" t="s">
        <v>335</v>
      </c>
      <c r="C51" s="64">
        <v>0.3</v>
      </c>
      <c r="D51" s="65"/>
      <c r="E51" s="65">
        <v>0.3</v>
      </c>
      <c r="F51" s="65">
        <v>0</v>
      </c>
      <c r="G51" s="65"/>
      <c r="H51" s="65"/>
      <c r="I51" s="65">
        <v>0.3</v>
      </c>
      <c r="J51" s="70" t="s">
        <v>336</v>
      </c>
    </row>
    <row r="52" spans="1:10" ht="41.25" customHeight="1">
      <c r="A52" s="66">
        <v>2</v>
      </c>
      <c r="B52" s="67" t="s">
        <v>334</v>
      </c>
      <c r="C52" s="64">
        <v>0.6</v>
      </c>
      <c r="D52" s="65"/>
      <c r="E52" s="65">
        <v>0.6</v>
      </c>
      <c r="F52" s="65">
        <v>0</v>
      </c>
      <c r="G52" s="65"/>
      <c r="H52" s="65"/>
      <c r="I52" s="65">
        <v>0.6</v>
      </c>
      <c r="J52" s="67" t="s">
        <v>337</v>
      </c>
    </row>
    <row r="53" spans="1:10" ht="41.25" customHeight="1">
      <c r="A53" s="66">
        <v>3</v>
      </c>
      <c r="B53" s="67" t="s">
        <v>334</v>
      </c>
      <c r="C53" s="64">
        <v>0.1</v>
      </c>
      <c r="D53" s="65"/>
      <c r="E53" s="65">
        <v>0.1</v>
      </c>
      <c r="F53" s="65">
        <v>0</v>
      </c>
      <c r="G53" s="65"/>
      <c r="H53" s="65"/>
      <c r="I53" s="65">
        <v>0.1</v>
      </c>
      <c r="J53" s="70" t="s">
        <v>338</v>
      </c>
    </row>
    <row r="54" spans="1:10" ht="41.25" customHeight="1">
      <c r="A54" s="66">
        <v>4</v>
      </c>
      <c r="B54" s="75" t="s">
        <v>339</v>
      </c>
      <c r="C54" s="64">
        <v>1</v>
      </c>
      <c r="D54" s="65"/>
      <c r="E54" s="65">
        <v>1</v>
      </c>
      <c r="F54" s="65">
        <v>0.4</v>
      </c>
      <c r="G54" s="65"/>
      <c r="H54" s="65"/>
      <c r="I54" s="65">
        <v>0.6</v>
      </c>
      <c r="J54" s="75" t="s">
        <v>340</v>
      </c>
    </row>
    <row r="55" spans="1:10" ht="41.25" customHeight="1">
      <c r="A55" s="66">
        <v>5</v>
      </c>
      <c r="B55" s="70" t="s">
        <v>80</v>
      </c>
      <c r="C55" s="64">
        <v>0.2</v>
      </c>
      <c r="D55" s="65"/>
      <c r="E55" s="65">
        <v>0.2</v>
      </c>
      <c r="F55" s="65">
        <v>0.2</v>
      </c>
      <c r="G55" s="65"/>
      <c r="H55" s="65"/>
      <c r="I55" s="65">
        <v>0</v>
      </c>
      <c r="J55" s="67" t="s">
        <v>341</v>
      </c>
    </row>
    <row r="56" spans="1:10" ht="41.25" customHeight="1">
      <c r="A56" s="66">
        <v>6</v>
      </c>
      <c r="B56" s="70" t="s">
        <v>335</v>
      </c>
      <c r="C56" s="64">
        <v>0.7</v>
      </c>
      <c r="D56" s="65"/>
      <c r="E56" s="65">
        <v>0.7</v>
      </c>
      <c r="F56" s="65">
        <v>0</v>
      </c>
      <c r="G56" s="65"/>
      <c r="H56" s="65"/>
      <c r="I56" s="65">
        <v>0.7</v>
      </c>
      <c r="J56" s="67" t="s">
        <v>342</v>
      </c>
    </row>
    <row r="57" spans="1:10" ht="41.25" customHeight="1">
      <c r="A57" s="66">
        <v>7</v>
      </c>
      <c r="B57" s="70" t="s">
        <v>343</v>
      </c>
      <c r="C57" s="64">
        <v>0.30000000000000004</v>
      </c>
      <c r="D57" s="65"/>
      <c r="E57" s="65">
        <v>0.30000000000000004</v>
      </c>
      <c r="F57" s="65">
        <v>0.1</v>
      </c>
      <c r="G57" s="65"/>
      <c r="H57" s="65"/>
      <c r="I57" s="65">
        <v>0.2</v>
      </c>
      <c r="J57" s="70" t="s">
        <v>344</v>
      </c>
    </row>
    <row r="58" spans="1:10" ht="41.25" customHeight="1">
      <c r="A58" s="66">
        <v>8</v>
      </c>
      <c r="B58" s="70" t="s">
        <v>334</v>
      </c>
      <c r="C58" s="64">
        <v>0.25</v>
      </c>
      <c r="D58" s="65"/>
      <c r="E58" s="65">
        <v>0.25</v>
      </c>
      <c r="F58" s="65">
        <v>0</v>
      </c>
      <c r="G58" s="65"/>
      <c r="H58" s="65"/>
      <c r="I58" s="65">
        <v>0.25</v>
      </c>
      <c r="J58" s="70" t="s">
        <v>345</v>
      </c>
    </row>
    <row r="59" spans="1:10" ht="41.25" customHeight="1">
      <c r="A59" s="66">
        <v>9</v>
      </c>
      <c r="B59" s="70" t="s">
        <v>346</v>
      </c>
      <c r="C59" s="64">
        <v>0.03</v>
      </c>
      <c r="D59" s="65"/>
      <c r="E59" s="65">
        <v>0.03</v>
      </c>
      <c r="F59" s="65">
        <v>0</v>
      </c>
      <c r="G59" s="65"/>
      <c r="H59" s="65"/>
      <c r="I59" s="65">
        <v>0.03</v>
      </c>
      <c r="J59" s="70" t="s">
        <v>347</v>
      </c>
    </row>
    <row r="60" spans="1:10" ht="41.25" customHeight="1">
      <c r="A60" s="66">
        <v>10</v>
      </c>
      <c r="B60" s="67" t="s">
        <v>80</v>
      </c>
      <c r="C60" s="64">
        <v>0.9</v>
      </c>
      <c r="D60" s="65"/>
      <c r="E60" s="65">
        <v>0.9</v>
      </c>
      <c r="F60" s="65">
        <v>0.9</v>
      </c>
      <c r="G60" s="65"/>
      <c r="H60" s="65"/>
      <c r="I60" s="65">
        <v>0</v>
      </c>
      <c r="J60" s="67" t="s">
        <v>348</v>
      </c>
    </row>
    <row r="61" spans="1:10" ht="41.25" customHeight="1">
      <c r="A61" s="66">
        <v>11</v>
      </c>
      <c r="B61" s="67" t="s">
        <v>80</v>
      </c>
      <c r="C61" s="64">
        <v>0.5</v>
      </c>
      <c r="D61" s="65"/>
      <c r="E61" s="65">
        <v>0.5</v>
      </c>
      <c r="F61" s="65">
        <v>0</v>
      </c>
      <c r="G61" s="65"/>
      <c r="H61" s="65"/>
      <c r="I61" s="65">
        <v>0.5</v>
      </c>
      <c r="J61" s="67" t="s">
        <v>349</v>
      </c>
    </row>
    <row r="62" spans="1:10" ht="41.25" customHeight="1">
      <c r="A62" s="66">
        <v>12</v>
      </c>
      <c r="B62" s="67" t="s">
        <v>80</v>
      </c>
      <c r="C62" s="64">
        <v>0.2</v>
      </c>
      <c r="D62" s="65"/>
      <c r="E62" s="65">
        <v>0.2</v>
      </c>
      <c r="F62" s="65">
        <v>0.2</v>
      </c>
      <c r="G62" s="65"/>
      <c r="H62" s="65"/>
      <c r="I62" s="65">
        <v>0</v>
      </c>
      <c r="J62" s="67" t="s">
        <v>350</v>
      </c>
    </row>
    <row r="63" spans="1:10" ht="41.25" customHeight="1">
      <c r="A63" s="66">
        <v>13</v>
      </c>
      <c r="B63" s="67" t="s">
        <v>80</v>
      </c>
      <c r="C63" s="64">
        <v>0.2</v>
      </c>
      <c r="D63" s="65"/>
      <c r="E63" s="65">
        <v>0.2</v>
      </c>
      <c r="F63" s="65">
        <v>0</v>
      </c>
      <c r="G63" s="65"/>
      <c r="H63" s="65"/>
      <c r="I63" s="65">
        <v>0.2</v>
      </c>
      <c r="J63" s="67" t="s">
        <v>351</v>
      </c>
    </row>
    <row r="64" spans="1:10" ht="41.25" customHeight="1">
      <c r="A64" s="66">
        <v>14</v>
      </c>
      <c r="B64" s="67" t="s">
        <v>80</v>
      </c>
      <c r="C64" s="64">
        <v>0.97</v>
      </c>
      <c r="D64" s="65"/>
      <c r="E64" s="65">
        <v>0.97</v>
      </c>
      <c r="F64" s="65">
        <v>0.97</v>
      </c>
      <c r="G64" s="65"/>
      <c r="H64" s="65"/>
      <c r="I64" s="65">
        <v>0</v>
      </c>
      <c r="J64" s="67" t="s">
        <v>352</v>
      </c>
    </row>
    <row r="65" spans="1:10" ht="41.25" customHeight="1">
      <c r="A65" s="66">
        <v>15</v>
      </c>
      <c r="B65" s="67" t="s">
        <v>80</v>
      </c>
      <c r="C65" s="64">
        <v>0.32</v>
      </c>
      <c r="D65" s="65"/>
      <c r="E65" s="65">
        <v>0.32</v>
      </c>
      <c r="F65" s="65">
        <v>0.2</v>
      </c>
      <c r="G65" s="65"/>
      <c r="H65" s="65"/>
      <c r="I65" s="65">
        <v>0.12</v>
      </c>
      <c r="J65" s="67" t="s">
        <v>279</v>
      </c>
    </row>
    <row r="66" spans="1:10" ht="41.25" customHeight="1">
      <c r="A66" s="66">
        <v>16</v>
      </c>
      <c r="B66" s="70" t="s">
        <v>80</v>
      </c>
      <c r="C66" s="64">
        <v>2.5</v>
      </c>
      <c r="D66" s="65"/>
      <c r="E66" s="65">
        <v>2.5</v>
      </c>
      <c r="F66" s="65">
        <v>2.5</v>
      </c>
      <c r="G66" s="65"/>
      <c r="H66" s="65"/>
      <c r="I66" s="65">
        <v>0</v>
      </c>
      <c r="J66" s="70" t="s">
        <v>353</v>
      </c>
    </row>
    <row r="67" spans="1:10" ht="41.25" customHeight="1">
      <c r="A67" s="66">
        <v>17</v>
      </c>
      <c r="B67" s="70" t="s">
        <v>80</v>
      </c>
      <c r="C67" s="64">
        <v>5</v>
      </c>
      <c r="D67" s="65"/>
      <c r="E67" s="65">
        <v>5</v>
      </c>
      <c r="F67" s="65">
        <v>5</v>
      </c>
      <c r="G67" s="65"/>
      <c r="H67" s="65"/>
      <c r="I67" s="65">
        <v>0</v>
      </c>
      <c r="J67" s="70" t="s">
        <v>354</v>
      </c>
    </row>
    <row r="68" spans="1:10" ht="41.25" customHeight="1">
      <c r="A68" s="66">
        <v>18</v>
      </c>
      <c r="B68" s="70" t="s">
        <v>335</v>
      </c>
      <c r="C68" s="64">
        <v>0.5</v>
      </c>
      <c r="D68" s="65"/>
      <c r="E68" s="65">
        <v>0.5</v>
      </c>
      <c r="F68" s="65">
        <v>0</v>
      </c>
      <c r="G68" s="65"/>
      <c r="H68" s="65"/>
      <c r="I68" s="65">
        <v>0.5</v>
      </c>
      <c r="J68" s="67" t="s">
        <v>355</v>
      </c>
    </row>
    <row r="69" spans="1:10" ht="41.25" customHeight="1">
      <c r="A69" s="66">
        <v>19</v>
      </c>
      <c r="B69" s="70" t="s">
        <v>80</v>
      </c>
      <c r="C69" s="64">
        <v>0.8</v>
      </c>
      <c r="D69" s="65"/>
      <c r="E69" s="65">
        <v>0.8</v>
      </c>
      <c r="F69" s="65">
        <v>0.8</v>
      </c>
      <c r="G69" s="65"/>
      <c r="H69" s="65"/>
      <c r="I69" s="65">
        <v>0</v>
      </c>
      <c r="J69" s="67" t="s">
        <v>356</v>
      </c>
    </row>
    <row r="70" spans="1:10" ht="41.25" customHeight="1">
      <c r="A70" s="66">
        <v>20</v>
      </c>
      <c r="B70" s="70" t="s">
        <v>80</v>
      </c>
      <c r="C70" s="64">
        <v>0.12</v>
      </c>
      <c r="D70" s="65"/>
      <c r="E70" s="65">
        <v>0.12</v>
      </c>
      <c r="F70" s="65">
        <v>0.12</v>
      </c>
      <c r="G70" s="65"/>
      <c r="H70" s="65"/>
      <c r="I70" s="65">
        <v>0</v>
      </c>
      <c r="J70" s="70" t="s">
        <v>357</v>
      </c>
    </row>
    <row r="71" spans="1:10" ht="41.25" customHeight="1">
      <c r="A71" s="66">
        <v>21</v>
      </c>
      <c r="B71" s="70" t="s">
        <v>335</v>
      </c>
      <c r="C71" s="64">
        <v>0.06</v>
      </c>
      <c r="D71" s="65"/>
      <c r="E71" s="65">
        <v>0.06</v>
      </c>
      <c r="F71" s="65">
        <v>0</v>
      </c>
      <c r="G71" s="65"/>
      <c r="H71" s="65"/>
      <c r="I71" s="65">
        <v>0.06</v>
      </c>
      <c r="J71" s="70" t="s">
        <v>358</v>
      </c>
    </row>
    <row r="72" spans="1:10" ht="41.25" customHeight="1">
      <c r="A72" s="66">
        <v>22</v>
      </c>
      <c r="B72" s="71" t="s">
        <v>334</v>
      </c>
      <c r="C72" s="64">
        <v>0.4</v>
      </c>
      <c r="D72" s="65"/>
      <c r="E72" s="65">
        <v>0.4</v>
      </c>
      <c r="F72" s="65">
        <v>0.4</v>
      </c>
      <c r="G72" s="65"/>
      <c r="H72" s="65"/>
      <c r="I72" s="65">
        <v>0</v>
      </c>
      <c r="J72" s="67" t="s">
        <v>359</v>
      </c>
    </row>
    <row r="73" spans="1:10" ht="41.25" customHeight="1">
      <c r="A73" s="66">
        <v>23</v>
      </c>
      <c r="B73" s="71" t="s">
        <v>334</v>
      </c>
      <c r="C73" s="64">
        <v>0.3</v>
      </c>
      <c r="D73" s="65"/>
      <c r="E73" s="65">
        <v>0.3</v>
      </c>
      <c r="F73" s="65">
        <v>0.3</v>
      </c>
      <c r="G73" s="65"/>
      <c r="H73" s="65"/>
      <c r="I73" s="65">
        <v>0</v>
      </c>
      <c r="J73" s="70" t="s">
        <v>360</v>
      </c>
    </row>
    <row r="74" spans="1:10" ht="41.25" customHeight="1">
      <c r="A74" s="66">
        <v>24</v>
      </c>
      <c r="B74" s="71" t="s">
        <v>334</v>
      </c>
      <c r="C74" s="64">
        <v>0.7</v>
      </c>
      <c r="D74" s="65"/>
      <c r="E74" s="65">
        <v>0.7</v>
      </c>
      <c r="F74" s="65">
        <v>0.7</v>
      </c>
      <c r="G74" s="65"/>
      <c r="H74" s="65"/>
      <c r="I74" s="65">
        <v>0</v>
      </c>
      <c r="J74" s="70" t="s">
        <v>361</v>
      </c>
    </row>
    <row r="75" spans="1:10" ht="41.25" customHeight="1">
      <c r="A75" s="66">
        <v>25</v>
      </c>
      <c r="B75" s="71" t="s">
        <v>334</v>
      </c>
      <c r="C75" s="64">
        <v>0.8</v>
      </c>
      <c r="D75" s="65"/>
      <c r="E75" s="65">
        <v>0.8</v>
      </c>
      <c r="F75" s="65">
        <v>0.8</v>
      </c>
      <c r="G75" s="65"/>
      <c r="H75" s="65"/>
      <c r="I75" s="65">
        <v>0</v>
      </c>
      <c r="J75" s="70" t="s">
        <v>362</v>
      </c>
    </row>
    <row r="76" spans="1:10" ht="41.25" customHeight="1">
      <c r="A76" s="66">
        <v>26</v>
      </c>
      <c r="B76" s="71" t="s">
        <v>335</v>
      </c>
      <c r="C76" s="64">
        <v>0.6</v>
      </c>
      <c r="D76" s="65"/>
      <c r="E76" s="65">
        <v>0.6</v>
      </c>
      <c r="F76" s="65">
        <v>0</v>
      </c>
      <c r="G76" s="65"/>
      <c r="H76" s="65"/>
      <c r="I76" s="65">
        <v>0.6</v>
      </c>
      <c r="J76" s="70" t="s">
        <v>363</v>
      </c>
    </row>
    <row r="77" spans="1:10" ht="41.25" customHeight="1">
      <c r="A77" s="66">
        <v>27</v>
      </c>
      <c r="B77" s="71" t="s">
        <v>80</v>
      </c>
      <c r="C77" s="64">
        <v>0.3</v>
      </c>
      <c r="D77" s="65"/>
      <c r="E77" s="65">
        <v>0.3</v>
      </c>
      <c r="F77" s="65">
        <v>0.3</v>
      </c>
      <c r="G77" s="65"/>
      <c r="H77" s="65"/>
      <c r="I77" s="65">
        <v>0</v>
      </c>
      <c r="J77" s="67" t="s">
        <v>364</v>
      </c>
    </row>
    <row r="78" spans="1:10" ht="41.25" customHeight="1">
      <c r="A78" s="66">
        <v>28</v>
      </c>
      <c r="B78" s="71" t="s">
        <v>80</v>
      </c>
      <c r="C78" s="64">
        <v>0.35</v>
      </c>
      <c r="D78" s="65"/>
      <c r="E78" s="65">
        <v>0.35</v>
      </c>
      <c r="F78" s="65">
        <v>0.35</v>
      </c>
      <c r="G78" s="65"/>
      <c r="H78" s="65"/>
      <c r="I78" s="65">
        <v>0</v>
      </c>
      <c r="J78" s="67" t="s">
        <v>365</v>
      </c>
    </row>
    <row r="79" spans="1:10" ht="41.25" customHeight="1">
      <c r="A79" s="66">
        <v>29</v>
      </c>
      <c r="B79" s="71" t="s">
        <v>335</v>
      </c>
      <c r="C79" s="64">
        <v>0.5</v>
      </c>
      <c r="D79" s="65"/>
      <c r="E79" s="65">
        <v>0.5</v>
      </c>
      <c r="F79" s="65">
        <v>0</v>
      </c>
      <c r="G79" s="65"/>
      <c r="H79" s="65"/>
      <c r="I79" s="65">
        <v>0.5</v>
      </c>
      <c r="J79" s="70" t="s">
        <v>366</v>
      </c>
    </row>
    <row r="80" spans="1:10" ht="41.25" customHeight="1">
      <c r="A80" s="66">
        <v>30</v>
      </c>
      <c r="B80" s="71" t="s">
        <v>80</v>
      </c>
      <c r="C80" s="64">
        <v>0.16</v>
      </c>
      <c r="D80" s="65"/>
      <c r="E80" s="65">
        <v>0.16</v>
      </c>
      <c r="F80" s="65">
        <v>0</v>
      </c>
      <c r="G80" s="65"/>
      <c r="H80" s="65"/>
      <c r="I80" s="65">
        <v>0.16</v>
      </c>
      <c r="J80" s="67" t="s">
        <v>367</v>
      </c>
    </row>
    <row r="81" spans="1:10" ht="41.25" customHeight="1">
      <c r="A81" s="66">
        <v>31</v>
      </c>
      <c r="B81" s="71" t="s">
        <v>80</v>
      </c>
      <c r="C81" s="64">
        <v>0.6</v>
      </c>
      <c r="D81" s="65"/>
      <c r="E81" s="65">
        <v>0.6</v>
      </c>
      <c r="F81" s="65">
        <v>0.6</v>
      </c>
      <c r="G81" s="65"/>
      <c r="H81" s="65"/>
      <c r="I81" s="65">
        <v>0</v>
      </c>
      <c r="J81" s="67" t="s">
        <v>368</v>
      </c>
    </row>
    <row r="82" spans="1:10" ht="41.25" customHeight="1">
      <c r="A82" s="66">
        <v>32</v>
      </c>
      <c r="B82" s="71" t="s">
        <v>80</v>
      </c>
      <c r="C82" s="64">
        <v>0.7</v>
      </c>
      <c r="D82" s="65"/>
      <c r="E82" s="65">
        <v>0.7</v>
      </c>
      <c r="F82" s="65">
        <v>0</v>
      </c>
      <c r="G82" s="65"/>
      <c r="H82" s="65"/>
      <c r="I82" s="65">
        <v>0.7</v>
      </c>
      <c r="J82" s="67" t="s">
        <v>369</v>
      </c>
    </row>
    <row r="83" spans="1:10" ht="41.25" customHeight="1">
      <c r="A83" s="66">
        <v>33</v>
      </c>
      <c r="B83" s="67" t="s">
        <v>370</v>
      </c>
      <c r="C83" s="64">
        <v>9.3000000000000007</v>
      </c>
      <c r="D83" s="65"/>
      <c r="E83" s="65">
        <v>9.3000000000000007</v>
      </c>
      <c r="F83" s="65">
        <v>0</v>
      </c>
      <c r="G83" s="65"/>
      <c r="H83" s="65"/>
      <c r="I83" s="65">
        <v>9.3000000000000007</v>
      </c>
      <c r="J83" s="67" t="s">
        <v>371</v>
      </c>
    </row>
    <row r="84" spans="1:10" ht="41.25" customHeight="1">
      <c r="A84" s="66">
        <v>34</v>
      </c>
      <c r="B84" s="71" t="s">
        <v>80</v>
      </c>
      <c r="C84" s="64">
        <v>0.06</v>
      </c>
      <c r="D84" s="65"/>
      <c r="E84" s="65">
        <v>0.06</v>
      </c>
      <c r="F84" s="65">
        <v>0</v>
      </c>
      <c r="G84" s="65"/>
      <c r="H84" s="65"/>
      <c r="I84" s="65">
        <v>0.06</v>
      </c>
      <c r="J84" s="67" t="s">
        <v>372</v>
      </c>
    </row>
    <row r="85" spans="1:10" ht="41.25" customHeight="1">
      <c r="A85" s="66">
        <v>35</v>
      </c>
      <c r="B85" s="71" t="s">
        <v>334</v>
      </c>
      <c r="C85" s="64">
        <v>0.12</v>
      </c>
      <c r="D85" s="65"/>
      <c r="E85" s="65">
        <v>0.12</v>
      </c>
      <c r="F85" s="65"/>
      <c r="G85" s="65"/>
      <c r="H85" s="65"/>
      <c r="I85" s="65">
        <v>0.12</v>
      </c>
      <c r="J85" s="67" t="s">
        <v>373</v>
      </c>
    </row>
    <row r="86" spans="1:10" ht="41.25" customHeight="1">
      <c r="A86" s="66">
        <v>36</v>
      </c>
      <c r="B86" s="70" t="s">
        <v>80</v>
      </c>
      <c r="C86" s="64">
        <v>4.1500000000000004</v>
      </c>
      <c r="D86" s="65"/>
      <c r="E86" s="65">
        <v>4.1500000000000004</v>
      </c>
      <c r="F86" s="65">
        <v>4.1500000000000004</v>
      </c>
      <c r="G86" s="65"/>
      <c r="H86" s="65"/>
      <c r="I86" s="65">
        <v>0</v>
      </c>
      <c r="J86" s="67" t="s">
        <v>374</v>
      </c>
    </row>
    <row r="87" spans="1:10" ht="41.25" customHeight="1">
      <c r="A87" s="66">
        <v>37</v>
      </c>
      <c r="B87" s="67" t="s">
        <v>80</v>
      </c>
      <c r="C87" s="64">
        <v>2.2000000000000002</v>
      </c>
      <c r="D87" s="65"/>
      <c r="E87" s="65">
        <v>2.2000000000000002</v>
      </c>
      <c r="F87" s="65">
        <v>2.2000000000000002</v>
      </c>
      <c r="G87" s="65"/>
      <c r="H87" s="65"/>
      <c r="I87" s="65">
        <v>0</v>
      </c>
      <c r="J87" s="67" t="s">
        <v>375</v>
      </c>
    </row>
    <row r="88" spans="1:10" ht="41.25" customHeight="1">
      <c r="A88" s="66">
        <v>38</v>
      </c>
      <c r="B88" s="67" t="s">
        <v>80</v>
      </c>
      <c r="C88" s="64">
        <v>0.12</v>
      </c>
      <c r="D88" s="65"/>
      <c r="E88" s="65">
        <v>0.12</v>
      </c>
      <c r="F88" s="65">
        <v>0.12</v>
      </c>
      <c r="G88" s="65"/>
      <c r="H88" s="65"/>
      <c r="I88" s="65">
        <v>0</v>
      </c>
      <c r="J88" s="67" t="s">
        <v>376</v>
      </c>
    </row>
    <row r="89" spans="1:10" ht="41.25" customHeight="1">
      <c r="A89" s="66">
        <v>39</v>
      </c>
      <c r="B89" s="67" t="s">
        <v>80</v>
      </c>
      <c r="C89" s="64">
        <v>1.2</v>
      </c>
      <c r="D89" s="65"/>
      <c r="E89" s="65">
        <v>1.2</v>
      </c>
      <c r="F89" s="65">
        <v>1.2</v>
      </c>
      <c r="G89" s="65"/>
      <c r="H89" s="65"/>
      <c r="I89" s="65">
        <v>0</v>
      </c>
      <c r="J89" s="67" t="s">
        <v>377</v>
      </c>
    </row>
    <row r="90" spans="1:10" ht="41.25" customHeight="1">
      <c r="A90" s="66">
        <v>40</v>
      </c>
      <c r="B90" s="67" t="s">
        <v>80</v>
      </c>
      <c r="C90" s="64">
        <v>0.5</v>
      </c>
      <c r="D90" s="65"/>
      <c r="E90" s="65">
        <v>0.5</v>
      </c>
      <c r="F90" s="65">
        <v>0</v>
      </c>
      <c r="G90" s="65"/>
      <c r="H90" s="65"/>
      <c r="I90" s="65">
        <v>0.5</v>
      </c>
      <c r="J90" s="67" t="s">
        <v>378</v>
      </c>
    </row>
    <row r="91" spans="1:10" ht="41.25" customHeight="1">
      <c r="A91" s="66">
        <v>41</v>
      </c>
      <c r="B91" s="67" t="s">
        <v>80</v>
      </c>
      <c r="C91" s="64">
        <v>2</v>
      </c>
      <c r="D91" s="65"/>
      <c r="E91" s="65">
        <v>2</v>
      </c>
      <c r="F91" s="65">
        <v>2</v>
      </c>
      <c r="G91" s="65"/>
      <c r="H91" s="65"/>
      <c r="I91" s="65">
        <v>0</v>
      </c>
      <c r="J91" s="67" t="s">
        <v>379</v>
      </c>
    </row>
    <row r="92" spans="1:10" ht="41.25" customHeight="1">
      <c r="A92" s="66">
        <v>42</v>
      </c>
      <c r="B92" s="67" t="s">
        <v>80</v>
      </c>
      <c r="C92" s="64">
        <v>4.2</v>
      </c>
      <c r="D92" s="65"/>
      <c r="E92" s="65">
        <v>4.2</v>
      </c>
      <c r="F92" s="65">
        <v>4</v>
      </c>
      <c r="G92" s="65"/>
      <c r="H92" s="65"/>
      <c r="I92" s="65">
        <v>0.2</v>
      </c>
      <c r="J92" s="67" t="s">
        <v>380</v>
      </c>
    </row>
    <row r="93" spans="1:10" ht="41.25" customHeight="1">
      <c r="A93" s="66">
        <v>43</v>
      </c>
      <c r="B93" s="67" t="s">
        <v>381</v>
      </c>
      <c r="C93" s="64">
        <v>5.29</v>
      </c>
      <c r="D93" s="65"/>
      <c r="E93" s="65">
        <v>5.29</v>
      </c>
      <c r="F93" s="65"/>
      <c r="G93" s="65"/>
      <c r="H93" s="65"/>
      <c r="I93" s="65">
        <v>5.29</v>
      </c>
      <c r="J93" s="67" t="s">
        <v>291</v>
      </c>
    </row>
    <row r="94" spans="1:10" ht="41.25" customHeight="1">
      <c r="A94" s="66">
        <v>44</v>
      </c>
      <c r="B94" s="69" t="s">
        <v>334</v>
      </c>
      <c r="C94" s="64">
        <v>0.15</v>
      </c>
      <c r="D94" s="65"/>
      <c r="E94" s="65">
        <v>0.15</v>
      </c>
      <c r="F94" s="65"/>
      <c r="G94" s="65"/>
      <c r="H94" s="65"/>
      <c r="I94" s="65">
        <v>0.15</v>
      </c>
      <c r="J94" s="67" t="s">
        <v>382</v>
      </c>
    </row>
    <row r="95" spans="1:10" ht="41.25" customHeight="1">
      <c r="A95" s="66">
        <v>45</v>
      </c>
      <c r="B95" s="69" t="s">
        <v>334</v>
      </c>
      <c r="C95" s="64">
        <v>0.3</v>
      </c>
      <c r="D95" s="65"/>
      <c r="E95" s="65">
        <v>0.3</v>
      </c>
      <c r="F95" s="65"/>
      <c r="G95" s="65"/>
      <c r="H95" s="65"/>
      <c r="I95" s="65">
        <v>0.3</v>
      </c>
      <c r="J95" s="67" t="s">
        <v>383</v>
      </c>
    </row>
    <row r="96" spans="1:10" ht="41.25" customHeight="1">
      <c r="A96" s="61" t="s">
        <v>384</v>
      </c>
      <c r="B96" s="59" t="s">
        <v>385</v>
      </c>
      <c r="C96" s="64"/>
      <c r="D96" s="65"/>
      <c r="E96" s="65"/>
      <c r="F96" s="65"/>
      <c r="G96" s="65"/>
      <c r="H96" s="65"/>
      <c r="I96" s="65"/>
      <c r="J96" s="68"/>
    </row>
    <row r="97" spans="1:15" ht="41.25" customHeight="1">
      <c r="A97" s="66">
        <v>1</v>
      </c>
      <c r="B97" s="73" t="s">
        <v>386</v>
      </c>
      <c r="C97" s="64">
        <v>3.74</v>
      </c>
      <c r="D97" s="65"/>
      <c r="E97" s="65">
        <v>3.74</v>
      </c>
      <c r="F97" s="65"/>
      <c r="G97" s="65"/>
      <c r="H97" s="65"/>
      <c r="I97" s="65">
        <v>3.74</v>
      </c>
      <c r="J97" s="69" t="s">
        <v>387</v>
      </c>
    </row>
    <row r="98" spans="1:15" ht="41.25" customHeight="1">
      <c r="A98" s="66">
        <v>2</v>
      </c>
      <c r="B98" s="69" t="s">
        <v>388</v>
      </c>
      <c r="C98" s="64">
        <v>3.6</v>
      </c>
      <c r="D98" s="65"/>
      <c r="E98" s="65">
        <v>3.6</v>
      </c>
      <c r="F98" s="65"/>
      <c r="G98" s="65"/>
      <c r="H98" s="65"/>
      <c r="I98" s="65">
        <v>3.6</v>
      </c>
      <c r="J98" s="69" t="s">
        <v>389</v>
      </c>
    </row>
    <row r="99" spans="1:15" ht="41.25" customHeight="1">
      <c r="A99" s="66">
        <v>3</v>
      </c>
      <c r="B99" s="69" t="s">
        <v>388</v>
      </c>
      <c r="C99" s="64">
        <v>3.5</v>
      </c>
      <c r="D99" s="65"/>
      <c r="E99" s="65">
        <v>3.5</v>
      </c>
      <c r="F99" s="65"/>
      <c r="G99" s="65"/>
      <c r="H99" s="65"/>
      <c r="I99" s="65">
        <v>3.5</v>
      </c>
      <c r="J99" s="69" t="s">
        <v>390</v>
      </c>
    </row>
    <row r="100" spans="1:15" ht="41.25" customHeight="1">
      <c r="A100" s="66">
        <v>4</v>
      </c>
      <c r="B100" s="69" t="s">
        <v>388</v>
      </c>
      <c r="C100" s="64">
        <v>3.1</v>
      </c>
      <c r="D100" s="65"/>
      <c r="E100" s="65">
        <v>3.1</v>
      </c>
      <c r="F100" s="65"/>
      <c r="G100" s="65"/>
      <c r="H100" s="65"/>
      <c r="I100" s="65">
        <v>3.1</v>
      </c>
      <c r="J100" s="69" t="s">
        <v>391</v>
      </c>
    </row>
    <row r="101" spans="1:15" ht="41.25" customHeight="1">
      <c r="A101" s="66">
        <v>5</v>
      </c>
      <c r="B101" s="69" t="s">
        <v>388</v>
      </c>
      <c r="C101" s="64">
        <v>5.9</v>
      </c>
      <c r="D101" s="65"/>
      <c r="E101" s="65">
        <v>5.9</v>
      </c>
      <c r="F101" s="65"/>
      <c r="G101" s="65"/>
      <c r="H101" s="65"/>
      <c r="I101" s="65">
        <v>5.9</v>
      </c>
      <c r="J101" s="69" t="s">
        <v>392</v>
      </c>
    </row>
    <row r="102" spans="1:15" ht="41.25" customHeight="1">
      <c r="A102" s="66">
        <v>6</v>
      </c>
      <c r="B102" s="69" t="s">
        <v>388</v>
      </c>
      <c r="C102" s="64">
        <v>7.1</v>
      </c>
      <c r="D102" s="65"/>
      <c r="E102" s="65">
        <v>7.1</v>
      </c>
      <c r="F102" s="65"/>
      <c r="G102" s="65"/>
      <c r="H102" s="65"/>
      <c r="I102" s="65">
        <v>7.1</v>
      </c>
      <c r="J102" s="69" t="s">
        <v>393</v>
      </c>
    </row>
    <row r="103" spans="1:15" ht="41.25" customHeight="1">
      <c r="A103" s="66">
        <v>7</v>
      </c>
      <c r="B103" s="69" t="s">
        <v>388</v>
      </c>
      <c r="C103" s="64">
        <v>6.5</v>
      </c>
      <c r="D103" s="65"/>
      <c r="E103" s="65">
        <v>6.5</v>
      </c>
      <c r="F103" s="65"/>
      <c r="G103" s="65"/>
      <c r="H103" s="65"/>
      <c r="I103" s="65">
        <v>6.5</v>
      </c>
      <c r="J103" s="69" t="s">
        <v>393</v>
      </c>
    </row>
    <row r="104" spans="1:15" ht="41.25" customHeight="1">
      <c r="A104" s="66">
        <v>8</v>
      </c>
      <c r="B104" s="69" t="s">
        <v>388</v>
      </c>
      <c r="C104" s="64">
        <v>7</v>
      </c>
      <c r="D104" s="65"/>
      <c r="E104" s="65">
        <v>7</v>
      </c>
      <c r="F104" s="65"/>
      <c r="G104" s="65"/>
      <c r="H104" s="65"/>
      <c r="I104" s="65">
        <v>7</v>
      </c>
      <c r="J104" s="69" t="s">
        <v>394</v>
      </c>
    </row>
    <row r="105" spans="1:15" ht="41.25" customHeight="1">
      <c r="A105" s="66">
        <v>9</v>
      </c>
      <c r="B105" s="69" t="s">
        <v>388</v>
      </c>
      <c r="C105" s="64">
        <v>16.600000000000001</v>
      </c>
      <c r="D105" s="65"/>
      <c r="E105" s="65">
        <v>16.600000000000001</v>
      </c>
      <c r="F105" s="65"/>
      <c r="G105" s="65"/>
      <c r="H105" s="65"/>
      <c r="I105" s="65">
        <v>16.600000000000001</v>
      </c>
      <c r="J105" s="69" t="s">
        <v>395</v>
      </c>
    </row>
    <row r="106" spans="1:15" ht="41.25" customHeight="1">
      <c r="A106" s="66">
        <v>10</v>
      </c>
      <c r="B106" s="69" t="s">
        <v>386</v>
      </c>
      <c r="C106" s="64">
        <v>3.52</v>
      </c>
      <c r="D106" s="65"/>
      <c r="E106" s="65">
        <v>3.52</v>
      </c>
      <c r="F106" s="65"/>
      <c r="G106" s="65"/>
      <c r="H106" s="65"/>
      <c r="I106" s="65">
        <v>3.52</v>
      </c>
      <c r="J106" s="67" t="s">
        <v>396</v>
      </c>
    </row>
    <row r="107" spans="1:15" s="81" customFormat="1" ht="41.25" customHeight="1">
      <c r="A107" s="83">
        <v>90</v>
      </c>
      <c r="B107" s="79" t="s">
        <v>397</v>
      </c>
      <c r="C107" s="76">
        <v>491.87</v>
      </c>
      <c r="D107" s="76">
        <v>29.5</v>
      </c>
      <c r="E107" s="76">
        <v>462.37</v>
      </c>
      <c r="F107" s="76">
        <v>79.61</v>
      </c>
      <c r="G107" s="76">
        <v>6.55</v>
      </c>
      <c r="H107" s="76"/>
      <c r="I107" s="76">
        <v>376.21250000000015</v>
      </c>
      <c r="J107" s="80"/>
      <c r="N107" s="82"/>
      <c r="O107" s="58"/>
    </row>
  </sheetData>
  <mergeCells count="7">
    <mergeCell ref="A1:J1"/>
    <mergeCell ref="A2:A3"/>
    <mergeCell ref="B2:B3"/>
    <mergeCell ref="C2:C3"/>
    <mergeCell ref="D2:D3"/>
    <mergeCell ref="E2:I2"/>
    <mergeCell ref="J2:J3"/>
  </mergeCells>
  <pageMargins left="0.59055118110236227" right="0.39370078740157483" top="0.39370078740157483" bottom="0.39370078740157483" header="0.31496062992125984" footer="0.31496062992125984"/>
  <pageSetup paperSize="9"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workbookViewId="0">
      <selection activeCell="Q11" sqref="Q11"/>
    </sheetView>
  </sheetViews>
  <sheetFormatPr defaultColWidth="7.6640625" defaultRowHeight="15.75"/>
  <cols>
    <col min="1" max="1" width="3.44140625" style="1" customWidth="1"/>
    <col min="2" max="2" width="44.77734375" style="38" customWidth="1"/>
    <col min="3" max="3" width="9.44140625" style="9" customWidth="1"/>
    <col min="4" max="4" width="8.44140625" style="1" customWidth="1"/>
    <col min="5" max="5" width="9.6640625" style="1" customWidth="1"/>
    <col min="6" max="7" width="5.77734375" style="1" customWidth="1"/>
    <col min="8" max="8" width="4.6640625" style="1" customWidth="1"/>
    <col min="9" max="9" width="7.109375" style="1" customWidth="1"/>
    <col min="10" max="10" width="15.109375" style="1" customWidth="1"/>
    <col min="11" max="11" width="4.33203125" style="1" customWidth="1"/>
    <col min="12" max="12" width="4" style="9" customWidth="1"/>
    <col min="13" max="13" width="8.109375" style="1" customWidth="1"/>
    <col min="14" max="14" width="14.5546875" style="40" customWidth="1"/>
    <col min="15" max="15" width="6.109375" style="41" customWidth="1"/>
    <col min="16" max="16384" width="7.6640625" style="1"/>
  </cols>
  <sheetData>
    <row r="1" spans="1:15" ht="26.25" customHeight="1">
      <c r="A1" s="419" t="s">
        <v>767</v>
      </c>
      <c r="B1" s="419"/>
      <c r="C1" s="419"/>
      <c r="D1" s="419"/>
      <c r="E1" s="419"/>
      <c r="F1" s="419"/>
      <c r="G1" s="419"/>
      <c r="H1" s="419"/>
      <c r="I1" s="419"/>
      <c r="J1" s="419"/>
    </row>
    <row r="2" spans="1:15" ht="15.75" customHeight="1">
      <c r="A2" s="420" t="s">
        <v>0</v>
      </c>
      <c r="B2" s="422" t="s">
        <v>93</v>
      </c>
      <c r="C2" s="423" t="s">
        <v>94</v>
      </c>
      <c r="D2" s="422" t="s">
        <v>95</v>
      </c>
      <c r="E2" s="422" t="s">
        <v>706</v>
      </c>
      <c r="F2" s="422"/>
      <c r="G2" s="422"/>
      <c r="H2" s="422"/>
      <c r="I2" s="422"/>
      <c r="J2" s="423" t="s">
        <v>17</v>
      </c>
    </row>
    <row r="3" spans="1:15" ht="70.5" customHeight="1">
      <c r="A3" s="421"/>
      <c r="B3" s="422"/>
      <c r="C3" s="424"/>
      <c r="D3" s="422"/>
      <c r="E3" s="206" t="s">
        <v>707</v>
      </c>
      <c r="F3" s="207" t="s">
        <v>1</v>
      </c>
      <c r="G3" s="208" t="s">
        <v>2</v>
      </c>
      <c r="H3" s="208" t="s">
        <v>220</v>
      </c>
      <c r="I3" s="208" t="s">
        <v>221</v>
      </c>
      <c r="J3" s="424"/>
    </row>
    <row r="4" spans="1:15" ht="29.25" customHeight="1">
      <c r="A4" s="255" t="s">
        <v>19</v>
      </c>
      <c r="B4" s="214" t="s">
        <v>140</v>
      </c>
      <c r="C4" s="215">
        <f>E4</f>
        <v>6.6499999999999995</v>
      </c>
      <c r="D4" s="215"/>
      <c r="E4" s="215">
        <f>SUM(E5:E6)</f>
        <v>6.6499999999999995</v>
      </c>
      <c r="F4" s="215"/>
      <c r="G4" s="215"/>
      <c r="H4" s="215"/>
      <c r="I4" s="215">
        <f>SUM(I5:I6)</f>
        <v>6.6499999999999995</v>
      </c>
      <c r="J4" s="212"/>
    </row>
    <row r="5" spans="1:15" ht="29.25" customHeight="1">
      <c r="A5" s="256">
        <v>1</v>
      </c>
      <c r="B5" s="230" t="s">
        <v>730</v>
      </c>
      <c r="C5" s="210">
        <f>E5</f>
        <v>6.3</v>
      </c>
      <c r="D5" s="210"/>
      <c r="E5" s="210">
        <v>6.3</v>
      </c>
      <c r="F5" s="210"/>
      <c r="G5" s="211"/>
      <c r="H5" s="211"/>
      <c r="I5" s="210">
        <v>6.3</v>
      </c>
      <c r="J5" s="212" t="s">
        <v>731</v>
      </c>
    </row>
    <row r="6" spans="1:15" ht="29.25" customHeight="1">
      <c r="A6" s="256">
        <v>2</v>
      </c>
      <c r="B6" s="230" t="s">
        <v>732</v>
      </c>
      <c r="C6" s="210">
        <f>E6</f>
        <v>0.35</v>
      </c>
      <c r="D6" s="210"/>
      <c r="E6" s="210">
        <v>0.35</v>
      </c>
      <c r="F6" s="210"/>
      <c r="G6" s="211"/>
      <c r="H6" s="211"/>
      <c r="I6" s="210">
        <v>0.35</v>
      </c>
      <c r="J6" s="212" t="s">
        <v>733</v>
      </c>
    </row>
    <row r="7" spans="1:15" s="11" customFormat="1">
      <c r="A7" s="257" t="s">
        <v>23</v>
      </c>
      <c r="B7" s="59" t="s">
        <v>708</v>
      </c>
      <c r="C7" s="253">
        <f t="shared" ref="C7:C47" si="0">E7</f>
        <v>0.03</v>
      </c>
      <c r="D7" s="253"/>
      <c r="E7" s="253">
        <f>SUM(E8)</f>
        <v>0.03</v>
      </c>
      <c r="F7" s="253"/>
      <c r="G7" s="253"/>
      <c r="H7" s="253"/>
      <c r="I7" s="253">
        <f>SUM(I8)</f>
        <v>0.03</v>
      </c>
      <c r="J7" s="254"/>
      <c r="L7" s="77"/>
      <c r="N7" s="78"/>
      <c r="O7" s="239"/>
    </row>
    <row r="8" spans="1:15" ht="29.25" customHeight="1">
      <c r="A8" s="256">
        <v>1</v>
      </c>
      <c r="B8" s="216" t="s">
        <v>709</v>
      </c>
      <c r="C8" s="210">
        <f t="shared" si="0"/>
        <v>0.03</v>
      </c>
      <c r="D8" s="210"/>
      <c r="E8" s="210">
        <v>0.03</v>
      </c>
      <c r="F8" s="210"/>
      <c r="G8" s="210"/>
      <c r="H8" s="211"/>
      <c r="I8" s="210">
        <v>0.03</v>
      </c>
      <c r="J8" s="212" t="s">
        <v>710</v>
      </c>
    </row>
    <row r="9" spans="1:15" ht="29.25" customHeight="1">
      <c r="A9" s="255" t="s">
        <v>27</v>
      </c>
      <c r="B9" s="214" t="s">
        <v>24</v>
      </c>
      <c r="C9" s="215">
        <f>C10+C11</f>
        <v>13.870000000000001</v>
      </c>
      <c r="D9" s="215">
        <f t="shared" ref="D9:I9" si="1">D10+D11</f>
        <v>0</v>
      </c>
      <c r="E9" s="215">
        <f t="shared" si="1"/>
        <v>13.870000000000001</v>
      </c>
      <c r="F9" s="215">
        <f t="shared" si="1"/>
        <v>1</v>
      </c>
      <c r="G9" s="215">
        <f t="shared" si="1"/>
        <v>0</v>
      </c>
      <c r="H9" s="215">
        <f t="shared" si="1"/>
        <v>0</v>
      </c>
      <c r="I9" s="215">
        <f t="shared" si="1"/>
        <v>12.87</v>
      </c>
      <c r="J9" s="212"/>
    </row>
    <row r="10" spans="1:15" ht="49.5" customHeight="1">
      <c r="A10" s="258">
        <v>1</v>
      </c>
      <c r="B10" s="216" t="s">
        <v>711</v>
      </c>
      <c r="C10" s="210">
        <f t="shared" si="0"/>
        <v>12</v>
      </c>
      <c r="D10" s="217"/>
      <c r="E10" s="210">
        <v>12</v>
      </c>
      <c r="F10" s="210"/>
      <c r="G10" s="210"/>
      <c r="H10" s="211"/>
      <c r="I10" s="210">
        <v>12</v>
      </c>
      <c r="J10" s="212" t="s">
        <v>712</v>
      </c>
    </row>
    <row r="11" spans="1:15" ht="29.25" customHeight="1">
      <c r="A11" s="256">
        <v>2</v>
      </c>
      <c r="B11" s="209" t="s">
        <v>739</v>
      </c>
      <c r="C11" s="210">
        <f>E11</f>
        <v>1.87</v>
      </c>
      <c r="D11" s="210"/>
      <c r="E11" s="210">
        <v>1.87</v>
      </c>
      <c r="F11" s="210">
        <v>1</v>
      </c>
      <c r="G11" s="211"/>
      <c r="H11" s="211"/>
      <c r="I11" s="210">
        <v>0.87</v>
      </c>
      <c r="J11" s="212" t="s">
        <v>712</v>
      </c>
    </row>
    <row r="12" spans="1:15" ht="29.25" customHeight="1">
      <c r="A12" s="259" t="s">
        <v>33</v>
      </c>
      <c r="B12" s="220" t="s">
        <v>137</v>
      </c>
      <c r="C12" s="215">
        <f t="shared" si="0"/>
        <v>0.05</v>
      </c>
      <c r="D12" s="215"/>
      <c r="E12" s="215">
        <f>SUM(E13)</f>
        <v>0.05</v>
      </c>
      <c r="F12" s="215"/>
      <c r="G12" s="215"/>
      <c r="H12" s="215"/>
      <c r="I12" s="215">
        <f>SUM(I13)</f>
        <v>0.05</v>
      </c>
      <c r="J12" s="212"/>
    </row>
    <row r="13" spans="1:15" ht="64.5" customHeight="1">
      <c r="A13" s="256">
        <v>1</v>
      </c>
      <c r="B13" s="216" t="s">
        <v>713</v>
      </c>
      <c r="C13" s="210">
        <f t="shared" si="0"/>
        <v>0.05</v>
      </c>
      <c r="D13" s="210"/>
      <c r="E13" s="210">
        <v>0.05</v>
      </c>
      <c r="F13" s="210"/>
      <c r="G13" s="210"/>
      <c r="H13" s="211"/>
      <c r="I13" s="210">
        <v>0.05</v>
      </c>
      <c r="J13" s="218" t="s">
        <v>714</v>
      </c>
    </row>
    <row r="14" spans="1:15" ht="29.25" customHeight="1">
      <c r="A14" s="255" t="s">
        <v>37</v>
      </c>
      <c r="B14" s="221" t="s">
        <v>9</v>
      </c>
      <c r="C14" s="215">
        <f>C15+C16+C17+C18+C19+C20+C21+C22+C23+C24+C25</f>
        <v>7.9</v>
      </c>
      <c r="D14" s="215">
        <f t="shared" ref="D14:I14" si="2">D15+D16+D17+D18+D19+D20+D21+D22+D23+D24+D25</f>
        <v>0</v>
      </c>
      <c r="E14" s="215">
        <f t="shared" si="2"/>
        <v>7.9</v>
      </c>
      <c r="F14" s="215">
        <f t="shared" si="2"/>
        <v>4.7</v>
      </c>
      <c r="G14" s="215">
        <f t="shared" si="2"/>
        <v>0</v>
      </c>
      <c r="H14" s="215">
        <f t="shared" si="2"/>
        <v>0</v>
      </c>
      <c r="I14" s="215">
        <f t="shared" si="2"/>
        <v>3.2</v>
      </c>
      <c r="J14" s="212"/>
    </row>
    <row r="15" spans="1:15" ht="29.25" customHeight="1">
      <c r="A15" s="256">
        <v>1</v>
      </c>
      <c r="B15" s="216" t="s">
        <v>715</v>
      </c>
      <c r="C15" s="210">
        <f t="shared" si="0"/>
        <v>4</v>
      </c>
      <c r="D15" s="210"/>
      <c r="E15" s="210">
        <v>4</v>
      </c>
      <c r="F15" s="210">
        <v>4</v>
      </c>
      <c r="G15" s="210"/>
      <c r="H15" s="211"/>
      <c r="I15" s="210"/>
      <c r="J15" s="212" t="s">
        <v>716</v>
      </c>
    </row>
    <row r="16" spans="1:15" ht="29.25" customHeight="1">
      <c r="A16" s="256">
        <v>2</v>
      </c>
      <c r="B16" s="216" t="s">
        <v>717</v>
      </c>
      <c r="C16" s="210">
        <f t="shared" si="0"/>
        <v>0.5</v>
      </c>
      <c r="D16" s="215"/>
      <c r="E16" s="210">
        <v>0.5</v>
      </c>
      <c r="F16" s="210">
        <v>0.2</v>
      </c>
      <c r="G16" s="210"/>
      <c r="H16" s="211"/>
      <c r="I16" s="210">
        <v>0.3</v>
      </c>
      <c r="J16" s="222" t="s">
        <v>718</v>
      </c>
    </row>
    <row r="17" spans="1:10" ht="29.25" customHeight="1">
      <c r="A17" s="256">
        <v>3</v>
      </c>
      <c r="B17" s="216" t="s">
        <v>719</v>
      </c>
      <c r="C17" s="210">
        <f t="shared" si="0"/>
        <v>0.09</v>
      </c>
      <c r="D17" s="215"/>
      <c r="E17" s="210">
        <v>0.09</v>
      </c>
      <c r="F17" s="210"/>
      <c r="G17" s="210"/>
      <c r="H17" s="211"/>
      <c r="I17" s="210">
        <v>0.09</v>
      </c>
      <c r="J17" s="223" t="s">
        <v>720</v>
      </c>
    </row>
    <row r="18" spans="1:10" ht="29.25" customHeight="1">
      <c r="A18" s="256">
        <v>4</v>
      </c>
      <c r="B18" s="216" t="s">
        <v>80</v>
      </c>
      <c r="C18" s="210">
        <f t="shared" si="0"/>
        <v>0.5</v>
      </c>
      <c r="D18" s="215"/>
      <c r="E18" s="210">
        <v>0.5</v>
      </c>
      <c r="F18" s="210"/>
      <c r="G18" s="210"/>
      <c r="H18" s="211"/>
      <c r="I18" s="210">
        <v>0.5</v>
      </c>
      <c r="J18" s="224" t="s">
        <v>721</v>
      </c>
    </row>
    <row r="19" spans="1:10" ht="29.25" customHeight="1">
      <c r="A19" s="256">
        <v>5</v>
      </c>
      <c r="B19" s="213" t="s">
        <v>742</v>
      </c>
      <c r="C19" s="210">
        <f t="shared" ref="C19:C25" si="3">E19</f>
        <v>0.1</v>
      </c>
      <c r="D19" s="210"/>
      <c r="E19" s="210">
        <v>0.1</v>
      </c>
      <c r="F19" s="210"/>
      <c r="G19" s="211"/>
      <c r="H19" s="211"/>
      <c r="I19" s="210">
        <v>0.1</v>
      </c>
      <c r="J19" s="212" t="s">
        <v>710</v>
      </c>
    </row>
    <row r="20" spans="1:10" ht="29.25" customHeight="1">
      <c r="A20" s="256">
        <v>6</v>
      </c>
      <c r="B20" s="213" t="s">
        <v>742</v>
      </c>
      <c r="C20" s="210">
        <f t="shared" si="3"/>
        <v>0.5</v>
      </c>
      <c r="D20" s="210"/>
      <c r="E20" s="210">
        <f t="shared" ref="E20:E25" si="4">F20+G20+H20+I20</f>
        <v>0.5</v>
      </c>
      <c r="F20" s="210"/>
      <c r="G20" s="211"/>
      <c r="H20" s="211"/>
      <c r="I20" s="210">
        <v>0.5</v>
      </c>
      <c r="J20" s="212" t="s">
        <v>710</v>
      </c>
    </row>
    <row r="21" spans="1:10" ht="29.25" customHeight="1">
      <c r="A21" s="256">
        <v>7</v>
      </c>
      <c r="B21" s="213" t="s">
        <v>742</v>
      </c>
      <c r="C21" s="210">
        <f t="shared" si="3"/>
        <v>0.11</v>
      </c>
      <c r="D21" s="210"/>
      <c r="E21" s="210">
        <f t="shared" si="4"/>
        <v>0.11</v>
      </c>
      <c r="F21" s="210"/>
      <c r="G21" s="211"/>
      <c r="H21" s="211"/>
      <c r="I21" s="210">
        <v>0.11</v>
      </c>
      <c r="J21" s="212" t="s">
        <v>710</v>
      </c>
    </row>
    <row r="22" spans="1:10" ht="29.25" customHeight="1">
      <c r="A22" s="256">
        <v>8</v>
      </c>
      <c r="B22" s="213" t="s">
        <v>742</v>
      </c>
      <c r="C22" s="210">
        <f t="shared" si="3"/>
        <v>0.7</v>
      </c>
      <c r="D22" s="210"/>
      <c r="E22" s="210">
        <f t="shared" si="4"/>
        <v>0.7</v>
      </c>
      <c r="F22" s="210">
        <v>0.3</v>
      </c>
      <c r="G22" s="211"/>
      <c r="H22" s="211"/>
      <c r="I22" s="210">
        <v>0.4</v>
      </c>
      <c r="J22" s="212" t="s">
        <v>743</v>
      </c>
    </row>
    <row r="23" spans="1:10" ht="29.25" customHeight="1">
      <c r="A23" s="256">
        <v>9</v>
      </c>
      <c r="B23" s="213" t="s">
        <v>742</v>
      </c>
      <c r="C23" s="210">
        <f t="shared" si="3"/>
        <v>0.5</v>
      </c>
      <c r="D23" s="210"/>
      <c r="E23" s="210">
        <f t="shared" si="4"/>
        <v>0.5</v>
      </c>
      <c r="F23" s="210"/>
      <c r="G23" s="211"/>
      <c r="H23" s="211"/>
      <c r="I23" s="210">
        <v>0.5</v>
      </c>
      <c r="J23" s="212" t="s">
        <v>744</v>
      </c>
    </row>
    <row r="24" spans="1:10" ht="29.25" customHeight="1">
      <c r="A24" s="256">
        <v>10</v>
      </c>
      <c r="B24" s="233" t="s">
        <v>742</v>
      </c>
      <c r="C24" s="210">
        <f t="shared" si="3"/>
        <v>0.4</v>
      </c>
      <c r="D24" s="210"/>
      <c r="E24" s="210">
        <f t="shared" si="4"/>
        <v>0.4</v>
      </c>
      <c r="F24" s="210">
        <v>0.2</v>
      </c>
      <c r="G24" s="211"/>
      <c r="H24" s="211"/>
      <c r="I24" s="210">
        <v>0.2</v>
      </c>
      <c r="J24" s="212" t="s">
        <v>745</v>
      </c>
    </row>
    <row r="25" spans="1:10" ht="29.25" customHeight="1">
      <c r="A25" s="256">
        <v>11</v>
      </c>
      <c r="B25" s="233" t="s">
        <v>742</v>
      </c>
      <c r="C25" s="210">
        <f t="shared" si="3"/>
        <v>0.5</v>
      </c>
      <c r="D25" s="210"/>
      <c r="E25" s="210">
        <f t="shared" si="4"/>
        <v>0.5</v>
      </c>
      <c r="F25" s="210"/>
      <c r="G25" s="211"/>
      <c r="H25" s="211"/>
      <c r="I25" s="210">
        <v>0.5</v>
      </c>
      <c r="J25" s="212" t="s">
        <v>745</v>
      </c>
    </row>
    <row r="26" spans="1:10" ht="29.25" customHeight="1">
      <c r="A26" s="255" t="s">
        <v>45</v>
      </c>
      <c r="B26" s="225" t="s">
        <v>11</v>
      </c>
      <c r="C26" s="215">
        <f t="shared" si="0"/>
        <v>0.05</v>
      </c>
      <c r="D26" s="215"/>
      <c r="E26" s="215">
        <f>SUBTOTAL(9,E27:E27)</f>
        <v>0.05</v>
      </c>
      <c r="F26" s="215"/>
      <c r="G26" s="215"/>
      <c r="H26" s="215"/>
      <c r="I26" s="215">
        <f>SUBTOTAL(9,I27:I27)</f>
        <v>0.05</v>
      </c>
      <c r="J26" s="212"/>
    </row>
    <row r="27" spans="1:10" ht="29.25" customHeight="1">
      <c r="A27" s="256">
        <v>1</v>
      </c>
      <c r="B27" s="216" t="s">
        <v>722</v>
      </c>
      <c r="C27" s="210">
        <f t="shared" si="0"/>
        <v>0.05</v>
      </c>
      <c r="D27" s="226"/>
      <c r="E27" s="227">
        <v>0.05</v>
      </c>
      <c r="F27" s="227"/>
      <c r="G27" s="210"/>
      <c r="H27" s="228"/>
      <c r="I27" s="211">
        <v>0.05</v>
      </c>
      <c r="J27" s="212" t="s">
        <v>723</v>
      </c>
    </row>
    <row r="28" spans="1:10" ht="29.25" customHeight="1">
      <c r="A28" s="255" t="s">
        <v>49</v>
      </c>
      <c r="B28" s="214" t="s">
        <v>724</v>
      </c>
      <c r="C28" s="215">
        <f t="shared" si="0"/>
        <v>0.3</v>
      </c>
      <c r="D28" s="215"/>
      <c r="E28" s="215">
        <f>SUM(E29)</f>
        <v>0.3</v>
      </c>
      <c r="F28" s="215">
        <f>SUM(F29)</f>
        <v>0.3</v>
      </c>
      <c r="G28" s="215"/>
      <c r="H28" s="215"/>
      <c r="I28" s="215">
        <f>SUM(I29)</f>
        <v>0</v>
      </c>
      <c r="J28" s="212"/>
    </row>
    <row r="29" spans="1:10" ht="29.25" customHeight="1">
      <c r="A29" s="256">
        <v>1</v>
      </c>
      <c r="B29" s="216" t="s">
        <v>725</v>
      </c>
      <c r="C29" s="210">
        <f t="shared" si="0"/>
        <v>0.3</v>
      </c>
      <c r="D29" s="210"/>
      <c r="E29" s="210">
        <v>0.3</v>
      </c>
      <c r="F29" s="210">
        <v>0.3</v>
      </c>
      <c r="G29" s="210"/>
      <c r="H29" s="211"/>
      <c r="I29" s="211"/>
      <c r="J29" s="212" t="s">
        <v>723</v>
      </c>
    </row>
    <row r="30" spans="1:10" ht="29.25" customHeight="1">
      <c r="A30" s="255" t="s">
        <v>53</v>
      </c>
      <c r="B30" s="214" t="s">
        <v>211</v>
      </c>
      <c r="C30" s="215">
        <f t="shared" si="0"/>
        <v>1</v>
      </c>
      <c r="D30" s="210"/>
      <c r="E30" s="215">
        <f>E31</f>
        <v>1</v>
      </c>
      <c r="F30" s="215"/>
      <c r="G30" s="215"/>
      <c r="H30" s="215"/>
      <c r="I30" s="215">
        <f>I31</f>
        <v>1</v>
      </c>
      <c r="J30" s="212"/>
    </row>
    <row r="31" spans="1:10" ht="29.25" customHeight="1">
      <c r="A31" s="256">
        <v>1</v>
      </c>
      <c r="B31" s="216" t="s">
        <v>726</v>
      </c>
      <c r="C31" s="210">
        <f t="shared" si="0"/>
        <v>1</v>
      </c>
      <c r="D31" s="210"/>
      <c r="E31" s="210">
        <v>1</v>
      </c>
      <c r="F31" s="210"/>
      <c r="G31" s="210"/>
      <c r="H31" s="211"/>
      <c r="I31" s="211">
        <v>1</v>
      </c>
      <c r="J31" s="212" t="s">
        <v>727</v>
      </c>
    </row>
    <row r="32" spans="1:10" ht="29.25" customHeight="1">
      <c r="A32" s="255" t="s">
        <v>62</v>
      </c>
      <c r="B32" s="214" t="s">
        <v>260</v>
      </c>
      <c r="C32" s="215">
        <f t="shared" si="0"/>
        <v>1.1000000000000001</v>
      </c>
      <c r="D32" s="215"/>
      <c r="E32" s="215">
        <f>E33</f>
        <v>1.1000000000000001</v>
      </c>
      <c r="F32" s="215">
        <f>F33</f>
        <v>0.3</v>
      </c>
      <c r="G32" s="215"/>
      <c r="H32" s="215"/>
      <c r="I32" s="215">
        <f>I33</f>
        <v>0.8</v>
      </c>
      <c r="J32" s="212"/>
    </row>
    <row r="33" spans="1:10" ht="59.25" customHeight="1">
      <c r="A33" s="256">
        <v>1</v>
      </c>
      <c r="B33" s="229" t="s">
        <v>728</v>
      </c>
      <c r="C33" s="210">
        <f t="shared" si="0"/>
        <v>1.1000000000000001</v>
      </c>
      <c r="D33" s="210"/>
      <c r="E33" s="210">
        <v>1.1000000000000001</v>
      </c>
      <c r="F33" s="210">
        <v>0.3</v>
      </c>
      <c r="G33" s="211"/>
      <c r="H33" s="211"/>
      <c r="I33" s="210">
        <v>0.8</v>
      </c>
      <c r="J33" s="212" t="s">
        <v>729</v>
      </c>
    </row>
    <row r="34" spans="1:10" ht="29.25" customHeight="1">
      <c r="A34" s="259" t="s">
        <v>78</v>
      </c>
      <c r="B34" s="231" t="s">
        <v>206</v>
      </c>
      <c r="C34" s="215">
        <f t="shared" si="0"/>
        <v>31.13</v>
      </c>
      <c r="D34" s="215"/>
      <c r="E34" s="215">
        <f>SUBTOTAL(9,E35:E38)</f>
        <v>31.13</v>
      </c>
      <c r="F34" s="215">
        <f>SUBTOTAL(9,F35:F38)</f>
        <v>0.5</v>
      </c>
      <c r="G34" s="215"/>
      <c r="H34" s="215"/>
      <c r="I34" s="215">
        <f>SUBTOTAL(9,I35:I38)</f>
        <v>30.63</v>
      </c>
      <c r="J34" s="212"/>
    </row>
    <row r="35" spans="1:10" ht="29.25" customHeight="1">
      <c r="A35" s="258">
        <v>1</v>
      </c>
      <c r="B35" s="216" t="s">
        <v>734</v>
      </c>
      <c r="C35" s="210">
        <f t="shared" si="0"/>
        <v>0.53</v>
      </c>
      <c r="D35" s="210"/>
      <c r="E35" s="232">
        <v>0.53</v>
      </c>
      <c r="F35" s="210"/>
      <c r="G35" s="211"/>
      <c r="H35" s="211"/>
      <c r="I35" s="210">
        <v>0.53</v>
      </c>
      <c r="J35" s="212" t="s">
        <v>735</v>
      </c>
    </row>
    <row r="36" spans="1:10" ht="29.25" customHeight="1">
      <c r="A36" s="258">
        <v>2</v>
      </c>
      <c r="B36" s="216" t="s">
        <v>736</v>
      </c>
      <c r="C36" s="210">
        <f t="shared" si="0"/>
        <v>0.1</v>
      </c>
      <c r="D36" s="210"/>
      <c r="E36" s="232">
        <v>0.1</v>
      </c>
      <c r="F36" s="210"/>
      <c r="G36" s="211"/>
      <c r="H36" s="211"/>
      <c r="I36" s="210">
        <v>0.1</v>
      </c>
      <c r="J36" s="212" t="s">
        <v>735</v>
      </c>
    </row>
    <row r="37" spans="1:10" ht="29.25" customHeight="1">
      <c r="A37" s="258">
        <v>3</v>
      </c>
      <c r="B37" s="216" t="s">
        <v>737</v>
      </c>
      <c r="C37" s="210">
        <f t="shared" si="0"/>
        <v>30</v>
      </c>
      <c r="D37" s="210"/>
      <c r="E37" s="232">
        <v>30</v>
      </c>
      <c r="F37" s="210"/>
      <c r="G37" s="211"/>
      <c r="H37" s="211"/>
      <c r="I37" s="210">
        <v>30</v>
      </c>
      <c r="J37" s="212" t="s">
        <v>735</v>
      </c>
    </row>
    <row r="38" spans="1:10" ht="29.25" customHeight="1">
      <c r="A38" s="258">
        <v>4</v>
      </c>
      <c r="B38" s="216" t="s">
        <v>738</v>
      </c>
      <c r="C38" s="210">
        <f t="shared" si="0"/>
        <v>0.5</v>
      </c>
      <c r="D38" s="210"/>
      <c r="E38" s="232">
        <v>0.5</v>
      </c>
      <c r="F38" s="210">
        <v>0.5</v>
      </c>
      <c r="G38" s="211"/>
      <c r="H38" s="211"/>
      <c r="I38" s="210"/>
      <c r="J38" s="212" t="s">
        <v>710</v>
      </c>
    </row>
    <row r="39" spans="1:10" ht="29.25" customHeight="1">
      <c r="A39" s="255" t="s">
        <v>91</v>
      </c>
      <c r="B39" s="214" t="s">
        <v>8</v>
      </c>
      <c r="C39" s="215">
        <f t="shared" si="0"/>
        <v>1</v>
      </c>
      <c r="D39" s="215"/>
      <c r="E39" s="215">
        <f>SUM(E40:E41)</f>
        <v>1</v>
      </c>
      <c r="F39" s="215"/>
      <c r="G39" s="215"/>
      <c r="H39" s="215"/>
      <c r="I39" s="215">
        <f>SUM(I40:I41)</f>
        <v>1</v>
      </c>
      <c r="J39" s="212"/>
    </row>
    <row r="40" spans="1:10" ht="29.25" customHeight="1">
      <c r="A40" s="256">
        <v>1</v>
      </c>
      <c r="B40" s="209" t="s">
        <v>740</v>
      </c>
      <c r="C40" s="210">
        <f t="shared" si="0"/>
        <v>0.5</v>
      </c>
      <c r="D40" s="210"/>
      <c r="E40" s="210">
        <v>0.5</v>
      </c>
      <c r="F40" s="210"/>
      <c r="G40" s="211"/>
      <c r="H40" s="211"/>
      <c r="I40" s="210">
        <v>0.5</v>
      </c>
      <c r="J40" s="212" t="s">
        <v>712</v>
      </c>
    </row>
    <row r="41" spans="1:10" ht="29.25" customHeight="1">
      <c r="A41" s="256">
        <v>2</v>
      </c>
      <c r="B41" s="209" t="s">
        <v>741</v>
      </c>
      <c r="C41" s="210">
        <f t="shared" si="0"/>
        <v>0.5</v>
      </c>
      <c r="D41" s="210"/>
      <c r="E41" s="210">
        <v>0.5</v>
      </c>
      <c r="F41" s="210"/>
      <c r="G41" s="211"/>
      <c r="H41" s="211"/>
      <c r="I41" s="210">
        <v>0.5</v>
      </c>
      <c r="J41" s="212" t="s">
        <v>710</v>
      </c>
    </row>
    <row r="42" spans="1:10" ht="29.25" customHeight="1">
      <c r="A42" s="255" t="s">
        <v>333</v>
      </c>
      <c r="B42" s="214" t="s">
        <v>385</v>
      </c>
      <c r="C42" s="215">
        <f t="shared" si="0"/>
        <v>23.439999999999998</v>
      </c>
      <c r="D42" s="215"/>
      <c r="E42" s="215">
        <f>SUM(E43:E47)</f>
        <v>23.439999999999998</v>
      </c>
      <c r="F42" s="215"/>
      <c r="G42" s="215"/>
      <c r="H42" s="215"/>
      <c r="I42" s="215">
        <f>SUM(I43:I47)</f>
        <v>23.439999999999998</v>
      </c>
      <c r="J42" s="212"/>
    </row>
    <row r="43" spans="1:10" ht="29.25" customHeight="1">
      <c r="A43" s="256">
        <v>1</v>
      </c>
      <c r="B43" s="209" t="s">
        <v>746</v>
      </c>
      <c r="C43" s="210">
        <f t="shared" si="0"/>
        <v>0.5</v>
      </c>
      <c r="D43" s="234"/>
      <c r="E43" s="210">
        <v>0.5</v>
      </c>
      <c r="F43" s="211"/>
      <c r="G43" s="211"/>
      <c r="H43" s="211"/>
      <c r="I43" s="210">
        <v>0.5</v>
      </c>
      <c r="J43" s="212" t="s">
        <v>729</v>
      </c>
    </row>
    <row r="44" spans="1:10" ht="29.25" customHeight="1">
      <c r="A44" s="256">
        <v>2</v>
      </c>
      <c r="B44" s="209" t="s">
        <v>747</v>
      </c>
      <c r="C44" s="210">
        <f t="shared" si="0"/>
        <v>2.94</v>
      </c>
      <c r="D44" s="234"/>
      <c r="E44" s="210">
        <v>2.94</v>
      </c>
      <c r="F44" s="211"/>
      <c r="G44" s="211"/>
      <c r="H44" s="211"/>
      <c r="I44" s="210">
        <v>2.94</v>
      </c>
      <c r="J44" s="212" t="s">
        <v>733</v>
      </c>
    </row>
    <row r="45" spans="1:10" ht="29.25" customHeight="1">
      <c r="A45" s="256">
        <v>3</v>
      </c>
      <c r="B45" s="209" t="s">
        <v>748</v>
      </c>
      <c r="C45" s="210">
        <f t="shared" si="0"/>
        <v>10</v>
      </c>
      <c r="D45" s="234"/>
      <c r="E45" s="210">
        <v>10</v>
      </c>
      <c r="F45" s="211"/>
      <c r="G45" s="211"/>
      <c r="H45" s="211"/>
      <c r="I45" s="210">
        <v>10</v>
      </c>
      <c r="J45" s="212" t="s">
        <v>716</v>
      </c>
    </row>
    <row r="46" spans="1:10" ht="29.25" customHeight="1">
      <c r="A46" s="256">
        <v>4</v>
      </c>
      <c r="B46" s="209" t="s">
        <v>748</v>
      </c>
      <c r="C46" s="210">
        <f t="shared" si="0"/>
        <v>5</v>
      </c>
      <c r="D46" s="234"/>
      <c r="E46" s="210">
        <v>5</v>
      </c>
      <c r="F46" s="211"/>
      <c r="G46" s="211"/>
      <c r="H46" s="211"/>
      <c r="I46" s="210">
        <v>5</v>
      </c>
      <c r="J46" s="212" t="s">
        <v>716</v>
      </c>
    </row>
    <row r="47" spans="1:10" ht="29.25" customHeight="1">
      <c r="A47" s="256">
        <v>5</v>
      </c>
      <c r="B47" s="209" t="s">
        <v>629</v>
      </c>
      <c r="C47" s="210">
        <f t="shared" si="0"/>
        <v>5</v>
      </c>
      <c r="D47" s="234"/>
      <c r="E47" s="210">
        <v>5</v>
      </c>
      <c r="F47" s="211"/>
      <c r="G47" s="211"/>
      <c r="H47" s="211"/>
      <c r="I47" s="210">
        <v>5</v>
      </c>
      <c r="J47" s="212" t="s">
        <v>727</v>
      </c>
    </row>
    <row r="48" spans="1:10" ht="29.25" customHeight="1">
      <c r="A48" s="219">
        <f>A47+A41+A38+A33+A31+A29+A27+A25+A13+A11+A8+A6</f>
        <v>32</v>
      </c>
      <c r="B48" s="214" t="s">
        <v>752</v>
      </c>
      <c r="C48" s="215">
        <f>C42+C39+C34+C32+C30+C28+C26+C14+C12+C9+C7+C4</f>
        <v>86.52</v>
      </c>
      <c r="D48" s="215">
        <f t="shared" ref="D48:I48" si="5">D42+D39+D34+D32+D30+D28+D26+D14+D12+D9+D7+D4</f>
        <v>0</v>
      </c>
      <c r="E48" s="215">
        <f t="shared" si="5"/>
        <v>86.52</v>
      </c>
      <c r="F48" s="215">
        <f t="shared" si="5"/>
        <v>6.8000000000000007</v>
      </c>
      <c r="G48" s="215">
        <f t="shared" si="5"/>
        <v>0</v>
      </c>
      <c r="H48" s="215">
        <f t="shared" si="5"/>
        <v>0</v>
      </c>
      <c r="I48" s="215">
        <f t="shared" si="5"/>
        <v>79.72</v>
      </c>
      <c r="J48" s="214"/>
    </row>
    <row r="49" ht="29.25" customHeight="1"/>
  </sheetData>
  <mergeCells count="7">
    <mergeCell ref="A1:J1"/>
    <mergeCell ref="A2:A3"/>
    <mergeCell ref="B2:B3"/>
    <mergeCell ref="C2:C3"/>
    <mergeCell ref="D2:D3"/>
    <mergeCell ref="E2:I2"/>
    <mergeCell ref="J2:J3"/>
  </mergeCells>
  <pageMargins left="0.59055118110236227" right="0.39370078740157483" top="0.39370078740157483" bottom="0.39370078740157483" header="0.31496062992125984" footer="0.31496062992125984"/>
  <pageSetup paperSize="9"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P8" sqref="P8"/>
    </sheetView>
  </sheetViews>
  <sheetFormatPr defaultColWidth="7.6640625" defaultRowHeight="15.75"/>
  <cols>
    <col min="1" max="1" width="5" style="1" customWidth="1"/>
    <col min="2" max="2" width="41.6640625" style="38" customWidth="1"/>
    <col min="3" max="3" width="7.44140625" style="39" customWidth="1"/>
    <col min="4" max="4" width="7.44140625" style="9" customWidth="1"/>
    <col min="5" max="5" width="6.6640625" style="1" customWidth="1"/>
    <col min="6" max="6" width="6.5546875" style="1" customWidth="1"/>
    <col min="7" max="7" width="6" style="1" customWidth="1"/>
    <col min="8" max="8" width="7" style="1" customWidth="1"/>
    <col min="9" max="9" width="8.21875" style="1" customWidth="1"/>
    <col min="10" max="10" width="16.109375" style="1" customWidth="1"/>
    <col min="11" max="12" width="4" style="1" customWidth="1"/>
    <col min="13" max="13" width="4.33203125" style="1" customWidth="1"/>
    <col min="14" max="14" width="4" style="9" customWidth="1"/>
    <col min="15" max="15" width="8.109375" style="1" customWidth="1"/>
    <col min="16" max="16" width="14.5546875" style="40" customWidth="1"/>
    <col min="17" max="17" width="6.109375" style="41" customWidth="1"/>
    <col min="18" max="16384" width="7.6640625" style="1"/>
  </cols>
  <sheetData>
    <row r="1" spans="1:10" ht="36" customHeight="1">
      <c r="A1" s="425" t="s">
        <v>768</v>
      </c>
      <c r="B1" s="426"/>
      <c r="C1" s="426"/>
      <c r="D1" s="426"/>
      <c r="E1" s="426"/>
      <c r="F1" s="426"/>
      <c r="G1" s="426"/>
      <c r="H1" s="426"/>
      <c r="I1" s="426"/>
      <c r="J1" s="426"/>
    </row>
    <row r="2" spans="1:10" ht="15.75" customHeight="1">
      <c r="A2" s="427" t="s">
        <v>0</v>
      </c>
      <c r="B2" s="428" t="s">
        <v>93</v>
      </c>
      <c r="C2" s="428" t="s">
        <v>94</v>
      </c>
      <c r="D2" s="428" t="s">
        <v>95</v>
      </c>
      <c r="E2" s="428" t="s">
        <v>96</v>
      </c>
      <c r="F2" s="428"/>
      <c r="G2" s="428"/>
      <c r="H2" s="428"/>
      <c r="I2" s="428"/>
      <c r="J2" s="428" t="s">
        <v>527</v>
      </c>
    </row>
    <row r="3" spans="1:10">
      <c r="A3" s="427"/>
      <c r="B3" s="428"/>
      <c r="C3" s="428"/>
      <c r="D3" s="428"/>
      <c r="E3" s="428" t="s">
        <v>98</v>
      </c>
      <c r="F3" s="428" t="s">
        <v>99</v>
      </c>
      <c r="G3" s="428"/>
      <c r="H3" s="428"/>
      <c r="I3" s="428"/>
      <c r="J3" s="428"/>
    </row>
    <row r="4" spans="1:10" ht="48" customHeight="1">
      <c r="A4" s="427"/>
      <c r="B4" s="428"/>
      <c r="C4" s="428"/>
      <c r="D4" s="428"/>
      <c r="E4" s="428"/>
      <c r="F4" s="305" t="s">
        <v>1</v>
      </c>
      <c r="G4" s="305" t="s">
        <v>2</v>
      </c>
      <c r="H4" s="305" t="s">
        <v>101</v>
      </c>
      <c r="I4" s="305" t="s">
        <v>102</v>
      </c>
      <c r="J4" s="305"/>
    </row>
    <row r="5" spans="1:10" ht="30">
      <c r="A5" s="307">
        <v>-1</v>
      </c>
      <c r="B5" s="307">
        <v>-2</v>
      </c>
      <c r="C5" s="308" t="s">
        <v>103</v>
      </c>
      <c r="D5" s="308" t="s">
        <v>14</v>
      </c>
      <c r="E5" s="308" t="s">
        <v>104</v>
      </c>
      <c r="F5" s="307">
        <v>-6</v>
      </c>
      <c r="G5" s="307">
        <v>-7</v>
      </c>
      <c r="H5" s="307">
        <v>-8</v>
      </c>
      <c r="I5" s="307">
        <v>-9</v>
      </c>
      <c r="J5" s="307">
        <v>-10</v>
      </c>
    </row>
    <row r="6" spans="1:10" ht="42.75" customHeight="1">
      <c r="A6" s="309" t="s">
        <v>19</v>
      </c>
      <c r="B6" s="84" t="s">
        <v>276</v>
      </c>
      <c r="C6" s="310">
        <f>SUM(C7:C7)</f>
        <v>1.49</v>
      </c>
      <c r="D6" s="310">
        <f t="shared" ref="D6:I6" si="0">SUM(D7:D7)</f>
        <v>0</v>
      </c>
      <c r="E6" s="310">
        <f t="shared" si="0"/>
        <v>1.49</v>
      </c>
      <c r="F6" s="310">
        <f t="shared" si="0"/>
        <v>0</v>
      </c>
      <c r="G6" s="310">
        <f t="shared" si="0"/>
        <v>0</v>
      </c>
      <c r="H6" s="310">
        <f t="shared" si="0"/>
        <v>0</v>
      </c>
      <c r="I6" s="310">
        <f t="shared" si="0"/>
        <v>1.49</v>
      </c>
      <c r="J6" s="311"/>
    </row>
    <row r="7" spans="1:10" ht="64.5" customHeight="1">
      <c r="A7" s="312">
        <v>1</v>
      </c>
      <c r="B7" s="313" t="s">
        <v>412</v>
      </c>
      <c r="C7" s="314">
        <v>1.49</v>
      </c>
      <c r="D7" s="315"/>
      <c r="E7" s="314">
        <v>1.49</v>
      </c>
      <c r="F7" s="314"/>
      <c r="G7" s="315"/>
      <c r="H7" s="315"/>
      <c r="I7" s="315">
        <v>1.49</v>
      </c>
      <c r="J7" s="313" t="s">
        <v>413</v>
      </c>
    </row>
    <row r="8" spans="1:10" ht="42.75" customHeight="1">
      <c r="A8" s="309" t="s">
        <v>23</v>
      </c>
      <c r="B8" s="84" t="s">
        <v>140</v>
      </c>
      <c r="C8" s="310">
        <f>SUM(C9:C10)</f>
        <v>1.03</v>
      </c>
      <c r="D8" s="310">
        <f t="shared" ref="D8:I8" si="1">SUM(D9:D10)</f>
        <v>0</v>
      </c>
      <c r="E8" s="310">
        <f t="shared" si="1"/>
        <v>1.03</v>
      </c>
      <c r="F8" s="310">
        <f t="shared" si="1"/>
        <v>0</v>
      </c>
      <c r="G8" s="310">
        <f t="shared" si="1"/>
        <v>0</v>
      </c>
      <c r="H8" s="310">
        <f t="shared" si="1"/>
        <v>0</v>
      </c>
      <c r="I8" s="310">
        <f t="shared" si="1"/>
        <v>1.03</v>
      </c>
      <c r="J8" s="316"/>
    </row>
    <row r="9" spans="1:10" ht="42.75" customHeight="1">
      <c r="A9" s="312">
        <v>1</v>
      </c>
      <c r="B9" s="313" t="s">
        <v>414</v>
      </c>
      <c r="C9" s="314">
        <v>0.78</v>
      </c>
      <c r="D9" s="315"/>
      <c r="E9" s="314">
        <v>0.78</v>
      </c>
      <c r="F9" s="314"/>
      <c r="G9" s="315"/>
      <c r="H9" s="315"/>
      <c r="I9" s="315">
        <v>0.78</v>
      </c>
      <c r="J9" s="313" t="s">
        <v>413</v>
      </c>
    </row>
    <row r="10" spans="1:10" ht="42.75" customHeight="1">
      <c r="A10" s="312">
        <v>2</v>
      </c>
      <c r="B10" s="316" t="s">
        <v>415</v>
      </c>
      <c r="C10" s="315">
        <v>0.25</v>
      </c>
      <c r="D10" s="315"/>
      <c r="E10" s="315">
        <v>0.25</v>
      </c>
      <c r="F10" s="315"/>
      <c r="G10" s="315"/>
      <c r="H10" s="315"/>
      <c r="I10" s="315">
        <v>0.25</v>
      </c>
      <c r="J10" s="317" t="s">
        <v>416</v>
      </c>
    </row>
    <row r="11" spans="1:10" ht="42.75" customHeight="1">
      <c r="A11" s="309" t="s">
        <v>27</v>
      </c>
      <c r="B11" s="84" t="s">
        <v>152</v>
      </c>
      <c r="C11" s="310">
        <f>SUM(C12:C12)</f>
        <v>0.7</v>
      </c>
      <c r="D11" s="310">
        <f t="shared" ref="D11:I11" si="2">SUM(D12:D12)</f>
        <v>0</v>
      </c>
      <c r="E11" s="310">
        <f t="shared" si="2"/>
        <v>0.7</v>
      </c>
      <c r="F11" s="310">
        <f t="shared" si="2"/>
        <v>0</v>
      </c>
      <c r="G11" s="310">
        <f t="shared" si="2"/>
        <v>0</v>
      </c>
      <c r="H11" s="310">
        <f t="shared" si="2"/>
        <v>0</v>
      </c>
      <c r="I11" s="310">
        <f t="shared" si="2"/>
        <v>0.7</v>
      </c>
      <c r="J11" s="316"/>
    </row>
    <row r="12" spans="1:10" ht="42.75" customHeight="1">
      <c r="A12" s="312">
        <v>1</v>
      </c>
      <c r="B12" s="98" t="s">
        <v>402</v>
      </c>
      <c r="C12" s="318">
        <v>0.7</v>
      </c>
      <c r="D12" s="315"/>
      <c r="E12" s="318">
        <v>0.7</v>
      </c>
      <c r="F12" s="315"/>
      <c r="G12" s="315"/>
      <c r="H12" s="315"/>
      <c r="I12" s="315">
        <v>0.7</v>
      </c>
      <c r="J12" s="98" t="s">
        <v>403</v>
      </c>
    </row>
    <row r="13" spans="1:10" ht="42.75" customHeight="1">
      <c r="A13" s="319" t="s">
        <v>33</v>
      </c>
      <c r="B13" s="84" t="s">
        <v>9</v>
      </c>
      <c r="C13" s="310">
        <f>SUM(C14:C25)</f>
        <v>7.7000000000000011</v>
      </c>
      <c r="D13" s="310">
        <f t="shared" ref="D13:I13" si="3">SUM(D14:D25)</f>
        <v>0.15</v>
      </c>
      <c r="E13" s="310">
        <f t="shared" si="3"/>
        <v>7.5500000000000007</v>
      </c>
      <c r="F13" s="310">
        <f t="shared" si="3"/>
        <v>1.0399999999999998</v>
      </c>
      <c r="G13" s="310">
        <f t="shared" si="3"/>
        <v>0</v>
      </c>
      <c r="H13" s="310">
        <f t="shared" si="3"/>
        <v>0</v>
      </c>
      <c r="I13" s="310">
        <f t="shared" si="3"/>
        <v>6.51</v>
      </c>
      <c r="J13" s="316"/>
    </row>
    <row r="14" spans="1:10" ht="42.75" customHeight="1">
      <c r="A14" s="312">
        <v>1</v>
      </c>
      <c r="B14" s="97" t="s">
        <v>404</v>
      </c>
      <c r="C14" s="97">
        <v>0.66</v>
      </c>
      <c r="D14" s="97"/>
      <c r="E14" s="97">
        <v>0.66</v>
      </c>
      <c r="F14" s="97">
        <v>0.19</v>
      </c>
      <c r="G14" s="315"/>
      <c r="H14" s="315"/>
      <c r="I14" s="97">
        <v>0.47</v>
      </c>
      <c r="J14" s="103" t="s">
        <v>405</v>
      </c>
    </row>
    <row r="15" spans="1:10" ht="42.75" customHeight="1">
      <c r="A15" s="312">
        <v>2</v>
      </c>
      <c r="B15" s="313" t="s">
        <v>406</v>
      </c>
      <c r="C15" s="320">
        <v>0.42</v>
      </c>
      <c r="D15" s="315"/>
      <c r="E15" s="320">
        <v>0.42</v>
      </c>
      <c r="F15" s="320">
        <v>0.14000000000000001</v>
      </c>
      <c r="G15" s="315"/>
      <c r="H15" s="315"/>
      <c r="I15" s="320">
        <v>0.28000000000000003</v>
      </c>
      <c r="J15" s="321" t="s">
        <v>407</v>
      </c>
    </row>
    <row r="16" spans="1:10" ht="42.75" customHeight="1">
      <c r="A16" s="312">
        <v>3</v>
      </c>
      <c r="B16" s="313" t="s">
        <v>408</v>
      </c>
      <c r="C16" s="320">
        <v>0.14000000000000001</v>
      </c>
      <c r="D16" s="315"/>
      <c r="E16" s="320">
        <v>0.14000000000000001</v>
      </c>
      <c r="F16" s="320">
        <v>0.03</v>
      </c>
      <c r="G16" s="315"/>
      <c r="H16" s="315"/>
      <c r="I16" s="320">
        <v>0.11</v>
      </c>
      <c r="J16" s="321" t="s">
        <v>409</v>
      </c>
    </row>
    <row r="17" spans="1:10" ht="42.75" customHeight="1">
      <c r="A17" s="312">
        <v>4</v>
      </c>
      <c r="B17" s="313" t="s">
        <v>422</v>
      </c>
      <c r="C17" s="294">
        <v>0.2</v>
      </c>
      <c r="D17" s="315"/>
      <c r="E17" s="294">
        <v>0.2</v>
      </c>
      <c r="F17" s="315">
        <v>0.03</v>
      </c>
      <c r="G17" s="315"/>
      <c r="H17" s="315"/>
      <c r="I17" s="320">
        <v>0.17</v>
      </c>
      <c r="J17" s="321" t="s">
        <v>423</v>
      </c>
    </row>
    <row r="18" spans="1:10" ht="42.75" customHeight="1">
      <c r="A18" s="312">
        <v>5</v>
      </c>
      <c r="B18" s="98" t="s">
        <v>424</v>
      </c>
      <c r="C18" s="318">
        <v>0.1</v>
      </c>
      <c r="D18" s="315"/>
      <c r="E18" s="318">
        <v>0.1</v>
      </c>
      <c r="F18" s="315"/>
      <c r="G18" s="315"/>
      <c r="H18" s="315"/>
      <c r="I18" s="315">
        <v>0.1</v>
      </c>
      <c r="J18" s="98" t="s">
        <v>425</v>
      </c>
    </row>
    <row r="19" spans="1:10" ht="42.75" customHeight="1">
      <c r="A19" s="312">
        <v>6</v>
      </c>
      <c r="B19" s="322" t="s">
        <v>426</v>
      </c>
      <c r="C19" s="323">
        <v>0.5</v>
      </c>
      <c r="D19" s="315"/>
      <c r="E19" s="323">
        <v>0.5</v>
      </c>
      <c r="F19" s="315"/>
      <c r="G19" s="315"/>
      <c r="H19" s="315"/>
      <c r="I19" s="315">
        <v>0.5</v>
      </c>
      <c r="J19" s="321" t="s">
        <v>427</v>
      </c>
    </row>
    <row r="20" spans="1:10" ht="42.75" customHeight="1">
      <c r="A20" s="312">
        <v>7</v>
      </c>
      <c r="B20" s="322" t="s">
        <v>428</v>
      </c>
      <c r="C20" s="318">
        <v>0.3</v>
      </c>
      <c r="D20" s="315"/>
      <c r="E20" s="318">
        <v>0.3</v>
      </c>
      <c r="F20" s="315">
        <v>0.3</v>
      </c>
      <c r="G20" s="315"/>
      <c r="H20" s="315"/>
      <c r="I20" s="315"/>
      <c r="J20" s="321" t="s">
        <v>429</v>
      </c>
    </row>
    <row r="21" spans="1:10" ht="42.75" customHeight="1">
      <c r="A21" s="312">
        <v>8</v>
      </c>
      <c r="B21" s="322" t="s">
        <v>430</v>
      </c>
      <c r="C21" s="318">
        <v>0.45</v>
      </c>
      <c r="D21" s="315">
        <v>0.15</v>
      </c>
      <c r="E21" s="318">
        <v>0.3</v>
      </c>
      <c r="F21" s="315"/>
      <c r="G21" s="315"/>
      <c r="H21" s="315"/>
      <c r="I21" s="315">
        <v>0.3</v>
      </c>
      <c r="J21" s="316" t="s">
        <v>431</v>
      </c>
    </row>
    <row r="22" spans="1:10" ht="42.75" customHeight="1">
      <c r="A22" s="312">
        <v>9</v>
      </c>
      <c r="B22" s="98" t="s">
        <v>432</v>
      </c>
      <c r="C22" s="318">
        <v>0.2</v>
      </c>
      <c r="D22" s="315"/>
      <c r="E22" s="318">
        <v>0.2</v>
      </c>
      <c r="F22" s="315">
        <v>0.2</v>
      </c>
      <c r="G22" s="315"/>
      <c r="H22" s="315"/>
      <c r="I22" s="315"/>
      <c r="J22" s="98" t="s">
        <v>433</v>
      </c>
    </row>
    <row r="23" spans="1:10" ht="42.75" customHeight="1">
      <c r="A23" s="312">
        <v>10</v>
      </c>
      <c r="B23" s="313" t="s">
        <v>434</v>
      </c>
      <c r="C23" s="314">
        <v>0.08</v>
      </c>
      <c r="D23" s="315"/>
      <c r="E23" s="314">
        <v>0.08</v>
      </c>
      <c r="F23" s="314"/>
      <c r="G23" s="315"/>
      <c r="H23" s="315"/>
      <c r="I23" s="315">
        <v>0.08</v>
      </c>
      <c r="J23" s="316" t="s">
        <v>435</v>
      </c>
    </row>
    <row r="24" spans="1:10" ht="42.75" customHeight="1">
      <c r="A24" s="312">
        <v>11</v>
      </c>
      <c r="B24" s="324" t="s">
        <v>436</v>
      </c>
      <c r="C24" s="315">
        <v>4.5</v>
      </c>
      <c r="D24" s="315"/>
      <c r="E24" s="315">
        <v>4.5</v>
      </c>
      <c r="F24" s="315"/>
      <c r="G24" s="315"/>
      <c r="H24" s="315"/>
      <c r="I24" s="315">
        <v>4.5</v>
      </c>
      <c r="J24" s="324" t="s">
        <v>437</v>
      </c>
    </row>
    <row r="25" spans="1:10" ht="42.75" customHeight="1">
      <c r="A25" s="312">
        <v>12</v>
      </c>
      <c r="B25" s="324" t="s">
        <v>438</v>
      </c>
      <c r="C25" s="324">
        <v>0.15</v>
      </c>
      <c r="D25" s="93"/>
      <c r="E25" s="324">
        <v>0.15</v>
      </c>
      <c r="F25" s="93">
        <v>0.15</v>
      </c>
      <c r="G25" s="324"/>
      <c r="H25" s="93"/>
      <c r="I25" s="324"/>
      <c r="J25" s="324" t="s">
        <v>439</v>
      </c>
    </row>
    <row r="26" spans="1:10" ht="42.75" customHeight="1">
      <c r="A26" s="319" t="s">
        <v>37</v>
      </c>
      <c r="B26" s="84" t="s">
        <v>11</v>
      </c>
      <c r="C26" s="310">
        <f>SUM(C27:C28)</f>
        <v>13.24</v>
      </c>
      <c r="D26" s="310">
        <f t="shared" ref="D26:I26" si="4">SUM(D27:D28)</f>
        <v>0</v>
      </c>
      <c r="E26" s="310">
        <f t="shared" si="4"/>
        <v>13.24</v>
      </c>
      <c r="F26" s="310">
        <f t="shared" si="4"/>
        <v>9.6999999999999993</v>
      </c>
      <c r="G26" s="310">
        <f t="shared" si="4"/>
        <v>0</v>
      </c>
      <c r="H26" s="310">
        <f t="shared" si="4"/>
        <v>0</v>
      </c>
      <c r="I26" s="310">
        <f t="shared" si="4"/>
        <v>3.54</v>
      </c>
      <c r="J26" s="98"/>
    </row>
    <row r="27" spans="1:10" ht="42.75" customHeight="1">
      <c r="A27" s="312">
        <v>1</v>
      </c>
      <c r="B27" s="313" t="s">
        <v>410</v>
      </c>
      <c r="C27" s="314">
        <v>12.5</v>
      </c>
      <c r="D27" s="315"/>
      <c r="E27" s="314">
        <v>12.5</v>
      </c>
      <c r="F27" s="314">
        <v>9.6999999999999993</v>
      </c>
      <c r="G27" s="315"/>
      <c r="H27" s="315"/>
      <c r="I27" s="315">
        <v>2.8</v>
      </c>
      <c r="J27" s="316" t="s">
        <v>411</v>
      </c>
    </row>
    <row r="28" spans="1:10" ht="42.75" customHeight="1">
      <c r="A28" s="312">
        <v>2</v>
      </c>
      <c r="B28" s="313" t="s">
        <v>440</v>
      </c>
      <c r="C28" s="314">
        <v>0.74</v>
      </c>
      <c r="D28" s="315"/>
      <c r="E28" s="314">
        <v>0.74</v>
      </c>
      <c r="F28" s="314"/>
      <c r="G28" s="315"/>
      <c r="H28" s="315"/>
      <c r="I28" s="315">
        <v>0.74</v>
      </c>
      <c r="J28" s="316" t="s">
        <v>441</v>
      </c>
    </row>
    <row r="29" spans="1:10" ht="42.75" customHeight="1">
      <c r="A29" s="309" t="s">
        <v>45</v>
      </c>
      <c r="B29" s="87" t="s">
        <v>417</v>
      </c>
      <c r="C29" s="310">
        <f>SUM(C30:C30)</f>
        <v>0.04</v>
      </c>
      <c r="D29" s="310">
        <f t="shared" ref="D29:I29" si="5">SUM(D30:D30)</f>
        <v>0</v>
      </c>
      <c r="E29" s="310">
        <f t="shared" si="5"/>
        <v>0.04</v>
      </c>
      <c r="F29" s="310">
        <f t="shared" si="5"/>
        <v>0.04</v>
      </c>
      <c r="G29" s="310">
        <f t="shared" si="5"/>
        <v>0</v>
      </c>
      <c r="H29" s="310">
        <f t="shared" si="5"/>
        <v>0</v>
      </c>
      <c r="I29" s="310">
        <f t="shared" si="5"/>
        <v>0</v>
      </c>
      <c r="J29" s="98"/>
    </row>
    <row r="30" spans="1:10" ht="42.75" customHeight="1">
      <c r="A30" s="312">
        <v>1</v>
      </c>
      <c r="B30" s="324" t="s">
        <v>418</v>
      </c>
      <c r="C30" s="318">
        <v>0.04</v>
      </c>
      <c r="D30" s="315"/>
      <c r="E30" s="318">
        <v>0.04</v>
      </c>
      <c r="F30" s="315">
        <v>0.04</v>
      </c>
      <c r="G30" s="315"/>
      <c r="H30" s="315"/>
      <c r="I30" s="315"/>
      <c r="J30" s="324" t="s">
        <v>419</v>
      </c>
    </row>
    <row r="31" spans="1:10" ht="42.75" customHeight="1">
      <c r="A31" s="309" t="s">
        <v>49</v>
      </c>
      <c r="B31" s="84" t="s">
        <v>211</v>
      </c>
      <c r="C31" s="310">
        <f>SUM(C32:C32)</f>
        <v>3.2</v>
      </c>
      <c r="D31" s="310">
        <f t="shared" ref="D31:I31" si="6">SUM(D32:D32)</f>
        <v>0</v>
      </c>
      <c r="E31" s="310">
        <f t="shared" si="6"/>
        <v>3.2</v>
      </c>
      <c r="F31" s="310">
        <f t="shared" si="6"/>
        <v>3.2</v>
      </c>
      <c r="G31" s="310">
        <f t="shared" si="6"/>
        <v>0</v>
      </c>
      <c r="H31" s="310">
        <f t="shared" si="6"/>
        <v>0</v>
      </c>
      <c r="I31" s="310">
        <f t="shared" si="6"/>
        <v>0</v>
      </c>
      <c r="J31" s="316"/>
    </row>
    <row r="32" spans="1:10" ht="42.75" customHeight="1">
      <c r="A32" s="312">
        <v>1</v>
      </c>
      <c r="B32" s="325" t="s">
        <v>420</v>
      </c>
      <c r="C32" s="326">
        <v>3.2</v>
      </c>
      <c r="D32" s="97"/>
      <c r="E32" s="326">
        <v>3.2</v>
      </c>
      <c r="F32" s="327">
        <v>3.2</v>
      </c>
      <c r="G32" s="315"/>
      <c r="H32" s="315"/>
      <c r="I32" s="315"/>
      <c r="J32" s="103" t="s">
        <v>421</v>
      </c>
    </row>
    <row r="33" spans="1:10" ht="42.75" customHeight="1">
      <c r="A33" s="291">
        <f>A32+A30+A28+A25+A12+A10+A7</f>
        <v>20</v>
      </c>
      <c r="B33" s="328" t="s">
        <v>442</v>
      </c>
      <c r="C33" s="329">
        <f>C31+C29+C26+C13+C11+C8+C6</f>
        <v>27.4</v>
      </c>
      <c r="D33" s="329">
        <f t="shared" ref="D33:I33" si="7">D31+D29+D26+D13+D11+D8+D6</f>
        <v>0.15</v>
      </c>
      <c r="E33" s="329">
        <f t="shared" si="7"/>
        <v>27.25</v>
      </c>
      <c r="F33" s="329">
        <f t="shared" si="7"/>
        <v>13.979999999999999</v>
      </c>
      <c r="G33" s="329">
        <f t="shared" si="7"/>
        <v>0</v>
      </c>
      <c r="H33" s="329">
        <f t="shared" si="7"/>
        <v>0</v>
      </c>
      <c r="I33" s="329">
        <f t="shared" si="7"/>
        <v>13.27</v>
      </c>
      <c r="J33" s="306"/>
    </row>
    <row r="34" spans="1:10" ht="42.75" customHeight="1"/>
    <row r="35" spans="1:10" ht="42.75" customHeight="1"/>
  </sheetData>
  <mergeCells count="9">
    <mergeCell ref="A1:J1"/>
    <mergeCell ref="A2:A4"/>
    <mergeCell ref="E3:E4"/>
    <mergeCell ref="F3:I3"/>
    <mergeCell ref="B2:B4"/>
    <mergeCell ref="C2:C4"/>
    <mergeCell ref="D2:D4"/>
    <mergeCell ref="E2:I2"/>
    <mergeCell ref="J2:J3"/>
  </mergeCells>
  <conditionalFormatting sqref="C14">
    <cfRule type="top10" dxfId="9" priority="4" percent="1" rank="10"/>
  </conditionalFormatting>
  <conditionalFormatting sqref="E14">
    <cfRule type="top10" dxfId="8" priority="3" percent="1" rank="10"/>
  </conditionalFormatting>
  <conditionalFormatting sqref="C32">
    <cfRule type="top10" dxfId="7" priority="2" percent="1" rank="10"/>
  </conditionalFormatting>
  <conditionalFormatting sqref="E32">
    <cfRule type="top10" dxfId="6" priority="1" percent="1" rank="10"/>
  </conditionalFormatting>
  <pageMargins left="0.59055118110236227" right="0.39370078740157483" top="0.39370078740157483" bottom="0.39370078740157483" header="0.31496062992125984" footer="0.31496062992125984"/>
  <pageSetup paperSize="9" orientation="landscape" verticalDpi="0"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workbookViewId="0">
      <selection activeCell="O6" sqref="O6"/>
    </sheetView>
  </sheetViews>
  <sheetFormatPr defaultColWidth="7.6640625" defaultRowHeight="15.75"/>
  <cols>
    <col min="1" max="1" width="3.44140625" style="1" customWidth="1"/>
    <col min="2" max="2" width="39.77734375" style="38" customWidth="1"/>
    <col min="3" max="3" width="13.77734375" style="39" customWidth="1"/>
    <col min="4" max="4" width="8.6640625" style="9" customWidth="1"/>
    <col min="5" max="5" width="6.88671875" style="1" customWidth="1"/>
    <col min="6" max="6" width="5.77734375" style="1" customWidth="1"/>
    <col min="7" max="7" width="6.33203125" style="1" customWidth="1"/>
    <col min="8" max="8" width="5.88671875" style="1" customWidth="1"/>
    <col min="9" max="9" width="7.88671875" style="1" customWidth="1"/>
    <col min="10" max="10" width="13.21875" style="1" customWidth="1"/>
    <col min="11" max="12" width="4" style="1" customWidth="1"/>
    <col min="13" max="13" width="4.33203125" style="1" customWidth="1"/>
    <col min="14" max="14" width="4" style="9" customWidth="1"/>
    <col min="15" max="15" width="8.109375" style="1" customWidth="1"/>
    <col min="16" max="16" width="14.5546875" style="40" customWidth="1"/>
    <col min="17" max="17" width="6.109375" style="41" customWidth="1"/>
    <col min="18" max="16384" width="7.6640625" style="1"/>
  </cols>
  <sheetData>
    <row r="1" spans="1:10" ht="40.5" customHeight="1">
      <c r="A1" s="429" t="s">
        <v>769</v>
      </c>
      <c r="B1" s="430"/>
      <c r="C1" s="430"/>
      <c r="D1" s="430"/>
      <c r="E1" s="430"/>
      <c r="F1" s="430"/>
      <c r="G1" s="430"/>
      <c r="H1" s="430"/>
      <c r="I1" s="430"/>
      <c r="J1" s="430"/>
    </row>
    <row r="2" spans="1:10" ht="15.75" customHeight="1">
      <c r="A2" s="431" t="s">
        <v>0</v>
      </c>
      <c r="B2" s="433" t="s">
        <v>93</v>
      </c>
      <c r="C2" s="433" t="s">
        <v>94</v>
      </c>
      <c r="D2" s="433" t="s">
        <v>95</v>
      </c>
      <c r="E2" s="435" t="s">
        <v>96</v>
      </c>
      <c r="F2" s="436"/>
      <c r="G2" s="436"/>
      <c r="H2" s="436"/>
      <c r="I2" s="436"/>
      <c r="J2" s="433" t="s">
        <v>762</v>
      </c>
    </row>
    <row r="3" spans="1:10" ht="41.25" customHeight="1">
      <c r="A3" s="432"/>
      <c r="B3" s="434"/>
      <c r="C3" s="434"/>
      <c r="D3" s="434"/>
      <c r="E3" s="245" t="s">
        <v>98</v>
      </c>
      <c r="F3" s="330" t="s">
        <v>1</v>
      </c>
      <c r="G3" s="330" t="s">
        <v>2</v>
      </c>
      <c r="H3" s="330" t="s">
        <v>220</v>
      </c>
      <c r="I3" s="330" t="s">
        <v>221</v>
      </c>
      <c r="J3" s="434"/>
    </row>
    <row r="4" spans="1:10" ht="30">
      <c r="A4" s="331">
        <v>-1</v>
      </c>
      <c r="B4" s="331">
        <v>-2</v>
      </c>
      <c r="C4" s="332" t="s">
        <v>103</v>
      </c>
      <c r="D4" s="332" t="s">
        <v>14</v>
      </c>
      <c r="E4" s="332" t="s">
        <v>104</v>
      </c>
      <c r="F4" s="331">
        <v>-6</v>
      </c>
      <c r="G4" s="331">
        <v>-7</v>
      </c>
      <c r="H4" s="331">
        <v>-8</v>
      </c>
      <c r="I4" s="331">
        <v>-9</v>
      </c>
      <c r="J4" s="331">
        <v>-10</v>
      </c>
    </row>
    <row r="5" spans="1:10">
      <c r="A5" s="333" t="s">
        <v>19</v>
      </c>
      <c r="B5" s="334" t="s">
        <v>470</v>
      </c>
      <c r="C5" s="335" t="s">
        <v>609</v>
      </c>
      <c r="D5" s="335"/>
      <c r="E5" s="335" t="s">
        <v>609</v>
      </c>
      <c r="F5" s="331"/>
      <c r="G5" s="331"/>
      <c r="H5" s="331"/>
      <c r="I5" s="336">
        <v>5</v>
      </c>
      <c r="J5" s="331"/>
    </row>
    <row r="6" spans="1:10" ht="45">
      <c r="A6" s="331">
        <v>1</v>
      </c>
      <c r="B6" s="337" t="s">
        <v>561</v>
      </c>
      <c r="C6" s="338">
        <v>5</v>
      </c>
      <c r="D6" s="332"/>
      <c r="E6" s="339">
        <v>5</v>
      </c>
      <c r="F6" s="331"/>
      <c r="G6" s="331"/>
      <c r="H6" s="331"/>
      <c r="I6" s="339">
        <v>5</v>
      </c>
      <c r="J6" s="337" t="s">
        <v>562</v>
      </c>
    </row>
    <row r="7" spans="1:10">
      <c r="A7" s="333" t="s">
        <v>23</v>
      </c>
      <c r="B7" s="334" t="s">
        <v>206</v>
      </c>
      <c r="C7" s="336">
        <f>SUM(C8:C10)</f>
        <v>20.75</v>
      </c>
      <c r="D7" s="336"/>
      <c r="E7" s="336">
        <f>SUM(E8:E10)</f>
        <v>20.75</v>
      </c>
      <c r="F7" s="336">
        <f>SUM(F8:F10)</f>
        <v>0.75</v>
      </c>
      <c r="G7" s="336"/>
      <c r="H7" s="336"/>
      <c r="I7" s="336">
        <f>I8</f>
        <v>20</v>
      </c>
      <c r="J7" s="333"/>
    </row>
    <row r="8" spans="1:10" ht="38.25" customHeight="1">
      <c r="A8" s="331">
        <v>1</v>
      </c>
      <c r="B8" s="73" t="s">
        <v>563</v>
      </c>
      <c r="C8" s="339">
        <f t="shared" ref="C8:C27" si="0">SUM(D8,E8)</f>
        <v>20</v>
      </c>
      <c r="D8" s="331"/>
      <c r="E8" s="339">
        <f>SUM(F8:I8)</f>
        <v>20</v>
      </c>
      <c r="F8" s="331"/>
      <c r="G8" s="331"/>
      <c r="H8" s="331"/>
      <c r="I8" s="340">
        <v>20</v>
      </c>
      <c r="J8" s="73" t="s">
        <v>564</v>
      </c>
    </row>
    <row r="9" spans="1:10" ht="35.25" customHeight="1">
      <c r="A9" s="331">
        <v>2</v>
      </c>
      <c r="B9" s="73" t="s">
        <v>565</v>
      </c>
      <c r="C9" s="339">
        <v>0.2</v>
      </c>
      <c r="D9" s="331"/>
      <c r="E9" s="339">
        <v>0.2</v>
      </c>
      <c r="F9" s="339">
        <v>0.2</v>
      </c>
      <c r="G9" s="331"/>
      <c r="H9" s="331"/>
      <c r="I9" s="340"/>
      <c r="J9" s="337" t="s">
        <v>566</v>
      </c>
    </row>
    <row r="10" spans="1:10" ht="35.25" customHeight="1">
      <c r="A10" s="331">
        <v>3</v>
      </c>
      <c r="B10" s="69" t="s">
        <v>567</v>
      </c>
      <c r="C10" s="341">
        <v>0.55000000000000004</v>
      </c>
      <c r="D10" s="342"/>
      <c r="E10" s="343">
        <v>0.55000000000000004</v>
      </c>
      <c r="F10" s="343">
        <v>0.55000000000000004</v>
      </c>
      <c r="G10" s="344"/>
      <c r="H10" s="345"/>
      <c r="I10" s="345"/>
      <c r="J10" s="346" t="s">
        <v>568</v>
      </c>
    </row>
    <row r="11" spans="1:10" ht="27" customHeight="1">
      <c r="A11" s="333" t="s">
        <v>27</v>
      </c>
      <c r="B11" s="334" t="s">
        <v>211</v>
      </c>
      <c r="C11" s="336">
        <f t="shared" si="0"/>
        <v>1.1000000000000001</v>
      </c>
      <c r="D11" s="336"/>
      <c r="E11" s="336">
        <f>SUM(E12:E13)</f>
        <v>1.1000000000000001</v>
      </c>
      <c r="F11" s="336"/>
      <c r="G11" s="336"/>
      <c r="H11" s="336"/>
      <c r="I11" s="336">
        <f>SUM(I12:I13)</f>
        <v>1.1000000000000001</v>
      </c>
      <c r="J11" s="333"/>
    </row>
    <row r="12" spans="1:10" ht="35.25" customHeight="1">
      <c r="A12" s="331">
        <v>1</v>
      </c>
      <c r="B12" s="73" t="s">
        <v>569</v>
      </c>
      <c r="C12" s="339">
        <f t="shared" si="0"/>
        <v>0.1</v>
      </c>
      <c r="D12" s="339"/>
      <c r="E12" s="339">
        <f>SUM(F12:I12)</f>
        <v>0.1</v>
      </c>
      <c r="F12" s="339"/>
      <c r="G12" s="339"/>
      <c r="H12" s="339"/>
      <c r="I12" s="339">
        <v>0.1</v>
      </c>
      <c r="J12" s="337" t="s">
        <v>570</v>
      </c>
    </row>
    <row r="13" spans="1:10" ht="36" customHeight="1">
      <c r="A13" s="331">
        <v>2</v>
      </c>
      <c r="B13" s="73" t="s">
        <v>571</v>
      </c>
      <c r="C13" s="339">
        <f t="shared" si="0"/>
        <v>1</v>
      </c>
      <c r="D13" s="331"/>
      <c r="E13" s="339">
        <f>SUM(F13:I13)</f>
        <v>1</v>
      </c>
      <c r="F13" s="331"/>
      <c r="G13" s="331"/>
      <c r="H13" s="331"/>
      <c r="I13" s="340">
        <v>1</v>
      </c>
      <c r="J13" s="73" t="s">
        <v>562</v>
      </c>
    </row>
    <row r="14" spans="1:10" ht="27" customHeight="1">
      <c r="A14" s="333" t="s">
        <v>33</v>
      </c>
      <c r="B14" s="334" t="s">
        <v>572</v>
      </c>
      <c r="C14" s="336">
        <f t="shared" si="0"/>
        <v>5</v>
      </c>
      <c r="D14" s="336"/>
      <c r="E14" s="336">
        <f>E15</f>
        <v>5</v>
      </c>
      <c r="F14" s="336">
        <f>F15</f>
        <v>1.94</v>
      </c>
      <c r="G14" s="336"/>
      <c r="H14" s="336"/>
      <c r="I14" s="336">
        <f>I15</f>
        <v>3.06</v>
      </c>
      <c r="J14" s="333"/>
    </row>
    <row r="15" spans="1:10" ht="36.75" customHeight="1">
      <c r="A15" s="331">
        <v>1</v>
      </c>
      <c r="B15" s="73" t="s">
        <v>573</v>
      </c>
      <c r="C15" s="339">
        <f t="shared" si="0"/>
        <v>5</v>
      </c>
      <c r="D15" s="331"/>
      <c r="E15" s="339">
        <f>SUM(F15:I15)</f>
        <v>5</v>
      </c>
      <c r="F15" s="339">
        <v>1.94</v>
      </c>
      <c r="G15" s="331"/>
      <c r="H15" s="331"/>
      <c r="I15" s="340">
        <v>3.06</v>
      </c>
      <c r="J15" s="73" t="s">
        <v>574</v>
      </c>
    </row>
    <row r="16" spans="1:10" ht="27" customHeight="1">
      <c r="A16" s="333" t="s">
        <v>37</v>
      </c>
      <c r="B16" s="334" t="s">
        <v>9</v>
      </c>
      <c r="C16" s="336">
        <f>SUM(C17:C30)</f>
        <v>26.020000000000003</v>
      </c>
      <c r="D16" s="335"/>
      <c r="E16" s="336">
        <f>SUM(E17:E30)</f>
        <v>26.020000000000003</v>
      </c>
      <c r="F16" s="336">
        <f>SUM(F17:F30)</f>
        <v>24.47</v>
      </c>
      <c r="G16" s="336"/>
      <c r="H16" s="336"/>
      <c r="I16" s="336">
        <f>SUM(I17:I30)</f>
        <v>1.55</v>
      </c>
      <c r="J16" s="333"/>
    </row>
    <row r="17" spans="1:10" ht="27" customHeight="1">
      <c r="A17" s="331">
        <v>2</v>
      </c>
      <c r="B17" s="73" t="s">
        <v>575</v>
      </c>
      <c r="C17" s="339">
        <f>SUM(D17,E17)</f>
        <v>8.7999999999999989</v>
      </c>
      <c r="D17" s="331"/>
      <c r="E17" s="339">
        <f>SUM(F17:I17)</f>
        <v>8.7999999999999989</v>
      </c>
      <c r="F17" s="339">
        <v>8.6999999999999993</v>
      </c>
      <c r="G17" s="331"/>
      <c r="H17" s="331"/>
      <c r="I17" s="340">
        <v>0.1</v>
      </c>
      <c r="J17" s="73" t="s">
        <v>570</v>
      </c>
    </row>
    <row r="18" spans="1:10" ht="27" customHeight="1">
      <c r="A18" s="331">
        <v>3</v>
      </c>
      <c r="B18" s="337" t="s">
        <v>576</v>
      </c>
      <c r="C18" s="339">
        <v>0.4</v>
      </c>
      <c r="D18" s="339"/>
      <c r="E18" s="339">
        <v>0.4</v>
      </c>
      <c r="F18" s="339">
        <v>0.2</v>
      </c>
      <c r="G18" s="339"/>
      <c r="H18" s="339"/>
      <c r="I18" s="339">
        <v>0.2</v>
      </c>
      <c r="J18" s="337" t="s">
        <v>577</v>
      </c>
    </row>
    <row r="19" spans="1:10" ht="27" customHeight="1">
      <c r="A19" s="331">
        <v>4</v>
      </c>
      <c r="B19" s="347" t="s">
        <v>578</v>
      </c>
      <c r="C19" s="339">
        <f t="shared" si="0"/>
        <v>0.2</v>
      </c>
      <c r="D19" s="339"/>
      <c r="E19" s="339">
        <f>SUM(F19:I19)</f>
        <v>0.2</v>
      </c>
      <c r="F19" s="339">
        <v>0.2</v>
      </c>
      <c r="G19" s="339"/>
      <c r="H19" s="339"/>
      <c r="I19" s="339"/>
      <c r="J19" s="337" t="s">
        <v>579</v>
      </c>
    </row>
    <row r="20" spans="1:10" ht="37.5" customHeight="1">
      <c r="A20" s="331">
        <v>5</v>
      </c>
      <c r="B20" s="347" t="s">
        <v>580</v>
      </c>
      <c r="C20" s="339">
        <v>0.08</v>
      </c>
      <c r="D20" s="339"/>
      <c r="E20" s="339">
        <v>0.08</v>
      </c>
      <c r="F20" s="339"/>
      <c r="G20" s="339"/>
      <c r="H20" s="339"/>
      <c r="I20" s="339">
        <v>0.08</v>
      </c>
      <c r="J20" s="337" t="s">
        <v>579</v>
      </c>
    </row>
    <row r="21" spans="1:10" ht="27" customHeight="1">
      <c r="A21" s="331">
        <v>6</v>
      </c>
      <c r="B21" s="347" t="s">
        <v>581</v>
      </c>
      <c r="C21" s="339">
        <f t="shared" si="0"/>
        <v>0.1</v>
      </c>
      <c r="D21" s="339"/>
      <c r="E21" s="339">
        <f>SUM(F21:I21)</f>
        <v>0.1</v>
      </c>
      <c r="F21" s="339">
        <v>0.1</v>
      </c>
      <c r="G21" s="339"/>
      <c r="H21" s="339"/>
      <c r="I21" s="339"/>
      <c r="J21" s="337" t="s">
        <v>582</v>
      </c>
    </row>
    <row r="22" spans="1:10" ht="27" customHeight="1">
      <c r="A22" s="331">
        <v>7</v>
      </c>
      <c r="B22" s="347" t="s">
        <v>583</v>
      </c>
      <c r="C22" s="339">
        <v>0.1</v>
      </c>
      <c r="D22" s="339"/>
      <c r="E22" s="339">
        <v>0.1</v>
      </c>
      <c r="F22" s="339"/>
      <c r="G22" s="339"/>
      <c r="H22" s="339"/>
      <c r="I22" s="339">
        <v>0.1</v>
      </c>
      <c r="J22" s="337" t="s">
        <v>582</v>
      </c>
    </row>
    <row r="23" spans="1:10" ht="27" customHeight="1">
      <c r="A23" s="331">
        <v>8</v>
      </c>
      <c r="B23" s="348" t="s">
        <v>584</v>
      </c>
      <c r="C23" s="339">
        <f t="shared" si="0"/>
        <v>3.6</v>
      </c>
      <c r="D23" s="339"/>
      <c r="E23" s="339">
        <f>SUM(F23:I23)</f>
        <v>3.6</v>
      </c>
      <c r="F23" s="339">
        <v>3.52</v>
      </c>
      <c r="G23" s="339"/>
      <c r="H23" s="339"/>
      <c r="I23" s="339">
        <v>0.08</v>
      </c>
      <c r="J23" s="337" t="s">
        <v>582</v>
      </c>
    </row>
    <row r="24" spans="1:10" ht="36.75" customHeight="1">
      <c r="A24" s="331">
        <v>9</v>
      </c>
      <c r="B24" s="73" t="s">
        <v>585</v>
      </c>
      <c r="C24" s="339">
        <f t="shared" si="0"/>
        <v>6.62</v>
      </c>
      <c r="D24" s="331"/>
      <c r="E24" s="339">
        <f>SUM(F24:I24)</f>
        <v>6.62</v>
      </c>
      <c r="F24" s="339">
        <v>6.53</v>
      </c>
      <c r="G24" s="331"/>
      <c r="H24" s="331"/>
      <c r="I24" s="340">
        <v>0.09</v>
      </c>
      <c r="J24" s="73" t="s">
        <v>562</v>
      </c>
    </row>
    <row r="25" spans="1:10" ht="39" customHeight="1">
      <c r="A25" s="331">
        <v>10</v>
      </c>
      <c r="B25" s="347" t="s">
        <v>586</v>
      </c>
      <c r="C25" s="339">
        <f t="shared" si="0"/>
        <v>5</v>
      </c>
      <c r="D25" s="331"/>
      <c r="E25" s="339">
        <f>SUM(F25:I25)</f>
        <v>5</v>
      </c>
      <c r="F25" s="339">
        <v>5</v>
      </c>
      <c r="G25" s="331"/>
      <c r="H25" s="331"/>
      <c r="I25" s="331"/>
      <c r="J25" s="337" t="s">
        <v>587</v>
      </c>
    </row>
    <row r="26" spans="1:10" ht="27" customHeight="1">
      <c r="A26" s="331">
        <v>11</v>
      </c>
      <c r="B26" s="337" t="s">
        <v>588</v>
      </c>
      <c r="C26" s="339">
        <v>0.35</v>
      </c>
      <c r="D26" s="331"/>
      <c r="E26" s="339">
        <v>0.35</v>
      </c>
      <c r="F26" s="331"/>
      <c r="G26" s="331"/>
      <c r="H26" s="331"/>
      <c r="I26" s="339">
        <v>0.35</v>
      </c>
      <c r="J26" s="337" t="s">
        <v>589</v>
      </c>
    </row>
    <row r="27" spans="1:10" ht="27" customHeight="1">
      <c r="A27" s="331">
        <v>12</v>
      </c>
      <c r="B27" s="337" t="s">
        <v>590</v>
      </c>
      <c r="C27" s="339">
        <f t="shared" si="0"/>
        <v>0.12</v>
      </c>
      <c r="D27" s="331"/>
      <c r="E27" s="339">
        <f>SUM(F27:I27)</f>
        <v>0.12</v>
      </c>
      <c r="F27" s="339">
        <v>0.12</v>
      </c>
      <c r="G27" s="331"/>
      <c r="H27" s="331"/>
      <c r="I27" s="331"/>
      <c r="J27" s="337" t="s">
        <v>591</v>
      </c>
    </row>
    <row r="28" spans="1:10" ht="27" customHeight="1">
      <c r="A28" s="331">
        <v>13</v>
      </c>
      <c r="B28" s="73" t="s">
        <v>592</v>
      </c>
      <c r="C28" s="339">
        <v>0.2</v>
      </c>
      <c r="D28" s="331"/>
      <c r="E28" s="339">
        <v>0.2</v>
      </c>
      <c r="F28" s="339"/>
      <c r="G28" s="331"/>
      <c r="H28" s="331"/>
      <c r="I28" s="349">
        <v>0.2</v>
      </c>
      <c r="J28" s="337" t="s">
        <v>593</v>
      </c>
    </row>
    <row r="29" spans="1:10" ht="27" customHeight="1">
      <c r="A29" s="331">
        <v>14</v>
      </c>
      <c r="B29" s="73" t="s">
        <v>594</v>
      </c>
      <c r="C29" s="339">
        <v>0.1</v>
      </c>
      <c r="D29" s="331"/>
      <c r="E29" s="339">
        <v>0.1</v>
      </c>
      <c r="F29" s="339"/>
      <c r="G29" s="331"/>
      <c r="H29" s="331"/>
      <c r="I29" s="349">
        <v>0.1</v>
      </c>
      <c r="J29" s="337" t="s">
        <v>593</v>
      </c>
    </row>
    <row r="30" spans="1:10" ht="38.25" customHeight="1">
      <c r="A30" s="331">
        <v>15</v>
      </c>
      <c r="B30" s="350" t="s">
        <v>595</v>
      </c>
      <c r="C30" s="339">
        <v>0.35</v>
      </c>
      <c r="D30" s="331"/>
      <c r="E30" s="339">
        <v>0.35</v>
      </c>
      <c r="F30" s="339">
        <v>0.1</v>
      </c>
      <c r="G30" s="331"/>
      <c r="H30" s="331"/>
      <c r="I30" s="349">
        <v>0.25</v>
      </c>
      <c r="J30" s="337" t="s">
        <v>596</v>
      </c>
    </row>
    <row r="31" spans="1:10" ht="27" customHeight="1">
      <c r="A31" s="333" t="s">
        <v>45</v>
      </c>
      <c r="B31" s="334" t="s">
        <v>63</v>
      </c>
      <c r="C31" s="336">
        <f>C32</f>
        <v>11.2</v>
      </c>
      <c r="D31" s="333"/>
      <c r="E31" s="336">
        <f>E32</f>
        <v>11.2</v>
      </c>
      <c r="F31" s="336">
        <f>F32</f>
        <v>9.9499999999999993</v>
      </c>
      <c r="G31" s="333"/>
      <c r="H31" s="333"/>
      <c r="I31" s="351">
        <f>I32</f>
        <v>1.25</v>
      </c>
      <c r="J31" s="337"/>
    </row>
    <row r="32" spans="1:10" ht="27" customHeight="1">
      <c r="A32" s="331">
        <v>1</v>
      </c>
      <c r="B32" s="337" t="s">
        <v>597</v>
      </c>
      <c r="C32" s="339">
        <v>11.2</v>
      </c>
      <c r="D32" s="331"/>
      <c r="E32" s="339">
        <v>11.2</v>
      </c>
      <c r="F32" s="339">
        <v>9.9499999999999993</v>
      </c>
      <c r="G32" s="331"/>
      <c r="H32" s="331"/>
      <c r="I32" s="349">
        <v>1.25</v>
      </c>
      <c r="J32" s="337" t="s">
        <v>566</v>
      </c>
    </row>
    <row r="33" spans="1:10" ht="27" customHeight="1">
      <c r="A33" s="333" t="s">
        <v>49</v>
      </c>
      <c r="B33" s="334" t="s">
        <v>385</v>
      </c>
      <c r="C33" s="352">
        <f>SUM(D33,E33)</f>
        <v>48.6</v>
      </c>
      <c r="D33" s="335"/>
      <c r="E33" s="352">
        <f>SUM(E34:E41)</f>
        <v>48.6</v>
      </c>
      <c r="F33" s="352">
        <f>F34</f>
        <v>2.5099999999999998</v>
      </c>
      <c r="G33" s="352"/>
      <c r="H33" s="352"/>
      <c r="I33" s="352">
        <f>SUM(I34:I41)</f>
        <v>46.09</v>
      </c>
      <c r="J33" s="333"/>
    </row>
    <row r="34" spans="1:10" ht="27" customHeight="1">
      <c r="A34" s="331">
        <v>1</v>
      </c>
      <c r="B34" s="73" t="s">
        <v>598</v>
      </c>
      <c r="C34" s="339">
        <f t="shared" ref="C34:C42" si="1">SUM(D34,E34)</f>
        <v>6.5</v>
      </c>
      <c r="D34" s="331"/>
      <c r="E34" s="339">
        <f t="shared" ref="E34:E41" si="2">SUM(F34:I34)</f>
        <v>6.5</v>
      </c>
      <c r="F34" s="339">
        <v>2.5099999999999998</v>
      </c>
      <c r="G34" s="331"/>
      <c r="H34" s="331"/>
      <c r="I34" s="340">
        <v>3.99</v>
      </c>
      <c r="J34" s="73" t="s">
        <v>574</v>
      </c>
    </row>
    <row r="35" spans="1:10" ht="27" customHeight="1">
      <c r="A35" s="331">
        <v>2</v>
      </c>
      <c r="B35" s="73" t="s">
        <v>599</v>
      </c>
      <c r="C35" s="339">
        <f t="shared" si="1"/>
        <v>3.5</v>
      </c>
      <c r="D35" s="331"/>
      <c r="E35" s="339">
        <f t="shared" si="2"/>
        <v>3.5</v>
      </c>
      <c r="F35" s="339"/>
      <c r="G35" s="331"/>
      <c r="H35" s="331"/>
      <c r="I35" s="340">
        <v>3.5</v>
      </c>
      <c r="J35" s="73" t="s">
        <v>591</v>
      </c>
    </row>
    <row r="36" spans="1:10" ht="27" customHeight="1">
      <c r="A36" s="331">
        <v>3</v>
      </c>
      <c r="B36" s="73" t="s">
        <v>600</v>
      </c>
      <c r="C36" s="339">
        <f t="shared" si="1"/>
        <v>6</v>
      </c>
      <c r="D36" s="331"/>
      <c r="E36" s="339">
        <f t="shared" si="2"/>
        <v>6</v>
      </c>
      <c r="F36" s="339"/>
      <c r="G36" s="331"/>
      <c r="H36" s="331"/>
      <c r="I36" s="340">
        <v>6</v>
      </c>
      <c r="J36" s="73" t="s">
        <v>591</v>
      </c>
    </row>
    <row r="37" spans="1:10" ht="27" customHeight="1">
      <c r="A37" s="331">
        <v>4</v>
      </c>
      <c r="B37" s="73" t="s">
        <v>601</v>
      </c>
      <c r="C37" s="339">
        <f t="shared" si="1"/>
        <v>6</v>
      </c>
      <c r="D37" s="331"/>
      <c r="E37" s="339">
        <f t="shared" si="2"/>
        <v>6</v>
      </c>
      <c r="F37" s="331"/>
      <c r="G37" s="331"/>
      <c r="H37" s="331"/>
      <c r="I37" s="340">
        <v>6</v>
      </c>
      <c r="J37" s="73" t="s">
        <v>591</v>
      </c>
    </row>
    <row r="38" spans="1:10" ht="27" customHeight="1">
      <c r="A38" s="331">
        <v>5</v>
      </c>
      <c r="B38" s="73" t="s">
        <v>602</v>
      </c>
      <c r="C38" s="339">
        <f t="shared" si="1"/>
        <v>15</v>
      </c>
      <c r="D38" s="331"/>
      <c r="E38" s="339">
        <f t="shared" si="2"/>
        <v>15</v>
      </c>
      <c r="F38" s="331"/>
      <c r="G38" s="331"/>
      <c r="H38" s="331"/>
      <c r="I38" s="340">
        <v>15</v>
      </c>
      <c r="J38" s="73" t="s">
        <v>579</v>
      </c>
    </row>
    <row r="39" spans="1:10" ht="27" customHeight="1">
      <c r="A39" s="331">
        <v>6</v>
      </c>
      <c r="B39" s="73" t="s">
        <v>603</v>
      </c>
      <c r="C39" s="339">
        <f t="shared" si="1"/>
        <v>2.9</v>
      </c>
      <c r="D39" s="331"/>
      <c r="E39" s="339">
        <f t="shared" si="2"/>
        <v>2.9</v>
      </c>
      <c r="F39" s="331"/>
      <c r="G39" s="331"/>
      <c r="H39" s="331"/>
      <c r="I39" s="340">
        <v>2.9</v>
      </c>
      <c r="J39" s="73" t="s">
        <v>593</v>
      </c>
    </row>
    <row r="40" spans="1:10" ht="27" customHeight="1">
      <c r="A40" s="331">
        <v>7</v>
      </c>
      <c r="B40" s="73" t="s">
        <v>604</v>
      </c>
      <c r="C40" s="339">
        <f t="shared" si="1"/>
        <v>7</v>
      </c>
      <c r="D40" s="331"/>
      <c r="E40" s="339">
        <f t="shared" si="2"/>
        <v>7</v>
      </c>
      <c r="F40" s="331"/>
      <c r="G40" s="331"/>
      <c r="H40" s="331"/>
      <c r="I40" s="340">
        <v>7</v>
      </c>
      <c r="J40" s="73" t="s">
        <v>593</v>
      </c>
    </row>
    <row r="41" spans="1:10" ht="27" customHeight="1">
      <c r="A41" s="331">
        <v>8</v>
      </c>
      <c r="B41" s="73" t="s">
        <v>605</v>
      </c>
      <c r="C41" s="339">
        <f t="shared" si="1"/>
        <v>1.7</v>
      </c>
      <c r="D41" s="331"/>
      <c r="E41" s="339">
        <f t="shared" si="2"/>
        <v>1.7</v>
      </c>
      <c r="F41" s="331"/>
      <c r="G41" s="331"/>
      <c r="H41" s="331"/>
      <c r="I41" s="340">
        <v>1.7</v>
      </c>
      <c r="J41" s="73" t="s">
        <v>593</v>
      </c>
    </row>
    <row r="42" spans="1:10" ht="27" customHeight="1">
      <c r="A42" s="333" t="s">
        <v>53</v>
      </c>
      <c r="B42" s="334" t="s">
        <v>606</v>
      </c>
      <c r="C42" s="352">
        <f t="shared" si="1"/>
        <v>3.1</v>
      </c>
      <c r="D42" s="335"/>
      <c r="E42" s="352">
        <f>E43</f>
        <v>3.1</v>
      </c>
      <c r="F42" s="352"/>
      <c r="G42" s="352"/>
      <c r="H42" s="352"/>
      <c r="I42" s="352">
        <f>I43</f>
        <v>3.1</v>
      </c>
      <c r="J42" s="333"/>
    </row>
    <row r="43" spans="1:10" ht="45.75" customHeight="1">
      <c r="A43" s="331">
        <v>1</v>
      </c>
      <c r="B43" s="73" t="s">
        <v>607</v>
      </c>
      <c r="C43" s="339">
        <f>SUM(D43,E43)</f>
        <v>3.1</v>
      </c>
      <c r="D43" s="331"/>
      <c r="E43" s="339">
        <f>SUM(F43:I43)</f>
        <v>3.1</v>
      </c>
      <c r="F43" s="331"/>
      <c r="G43" s="339"/>
      <c r="H43" s="331"/>
      <c r="I43" s="340">
        <v>3.1</v>
      </c>
      <c r="J43" s="73" t="s">
        <v>574</v>
      </c>
    </row>
    <row r="44" spans="1:10">
      <c r="A44" s="333">
        <v>31</v>
      </c>
      <c r="B44" s="352" t="s">
        <v>608</v>
      </c>
      <c r="C44" s="352">
        <f>C42+C33+C31+C16+C11+C7+C5+C14</f>
        <v>120.77000000000001</v>
      </c>
      <c r="D44" s="352">
        <f t="shared" ref="D44:I44" si="3">D42+D33+D31+D16+D11+D7+D5+D14</f>
        <v>0</v>
      </c>
      <c r="E44" s="352">
        <f t="shared" si="3"/>
        <v>120.77000000000001</v>
      </c>
      <c r="F44" s="352">
        <f t="shared" si="3"/>
        <v>39.619999999999997</v>
      </c>
      <c r="G44" s="352">
        <f t="shared" si="3"/>
        <v>0</v>
      </c>
      <c r="H44" s="352">
        <f t="shared" si="3"/>
        <v>0</v>
      </c>
      <c r="I44" s="352">
        <f t="shared" si="3"/>
        <v>81.150000000000006</v>
      </c>
      <c r="J44" s="353"/>
    </row>
  </sheetData>
  <mergeCells count="7">
    <mergeCell ref="A1:J1"/>
    <mergeCell ref="A2:A3"/>
    <mergeCell ref="B2:B3"/>
    <mergeCell ref="C2:C3"/>
    <mergeCell ref="D2:D3"/>
    <mergeCell ref="E2:I2"/>
    <mergeCell ref="J2:J3"/>
  </mergeCells>
  <pageMargins left="0.59055118110236227" right="0.39370078740157483" top="0.39370078740157483" bottom="0.39370078740157483" header="0.31496062992125984" footer="0.31496062992125984"/>
  <pageSetup paperSize="9"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TP</vt:lpstr>
      <vt:lpstr>HL</vt:lpstr>
      <vt:lpstr>TXKA</vt:lpstr>
      <vt:lpstr>NX</vt:lpstr>
      <vt:lpstr>CX</vt:lpstr>
      <vt:lpstr>TH HA</vt:lpstr>
      <vt:lpstr>HS</vt:lpstr>
      <vt:lpstr>DT</vt:lpstr>
      <vt:lpstr>CL</vt:lpstr>
      <vt:lpstr>KA</vt:lpstr>
      <vt:lpstr>HK</vt:lpstr>
      <vt:lpstr>VQ</vt:lpstr>
      <vt:lpstr>LH</vt:lpstr>
      <vt:lpstr>TXKA!Print_Titles</vt:lpstr>
    </vt:vector>
  </TitlesOfParts>
  <Company>TELL: 0913353548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HATECH</cp:lastModifiedBy>
  <cp:lastPrinted>2020-08-18T10:50:58Z</cp:lastPrinted>
  <dcterms:created xsi:type="dcterms:W3CDTF">2015-08-21T09:39:38Z</dcterms:created>
  <dcterms:modified xsi:type="dcterms:W3CDTF">2020-08-18T10:55:37Z</dcterms:modified>
</cp:coreProperties>
</file>